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4000" windowHeight="9840"/>
  </bookViews>
  <sheets>
    <sheet name="数学" sheetId="5" r:id="rId1"/>
    <sheet name="统计学" sheetId="4" r:id="rId2"/>
    <sheet name="课程与教学论" sheetId="1" r:id="rId3"/>
    <sheet name="全日制-学科教学（数学）" sheetId="3" r:id="rId4"/>
    <sheet name="非全日制-学科教学（数学）" sheetId="2" r:id="rId5"/>
  </sheets>
  <definedNames>
    <definedName name="_xlnm._FilterDatabase" localSheetId="4" hidden="1">'非全日制-学科教学（数学）'!$2:$7</definedName>
    <definedName name="_xlnm._FilterDatabase" localSheetId="2" hidden="1">课程与教学论!$2:$4</definedName>
    <definedName name="_xlnm._FilterDatabase" localSheetId="3" hidden="1">'全日制-学科教学（数学）'!$2:$22</definedName>
    <definedName name="_xlnm._FilterDatabase" localSheetId="0" hidden="1">数学!$2:$39</definedName>
    <definedName name="_xlnm._FilterDatabase" localSheetId="1" hidden="1">统计学!$2:$6</definedName>
  </definedNames>
  <calcPr calcId="162913"/>
</workbook>
</file>

<file path=xl/calcChain.xml><?xml version="1.0" encoding="utf-8"?>
<calcChain xmlns="http://schemas.openxmlformats.org/spreadsheetml/2006/main">
  <c r="I6" i="2" l="1"/>
  <c r="I5" i="2"/>
  <c r="I4" i="2"/>
  <c r="I3" i="2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3" i="1"/>
  <c r="I5" i="4"/>
  <c r="I4" i="4"/>
  <c r="I3" i="4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</calcChain>
</file>

<file path=xl/sharedStrings.xml><?xml version="1.0" encoding="utf-8"?>
<sst xmlns="http://schemas.openxmlformats.org/spreadsheetml/2006/main" count="467" uniqueCount="230">
  <si>
    <t>序号</t>
  </si>
  <si>
    <t>学科代码</t>
  </si>
  <si>
    <t>学科名称</t>
  </si>
  <si>
    <t>研究方向代码及名称</t>
  </si>
  <si>
    <t>考生编号</t>
  </si>
  <si>
    <t>考生
姓名</t>
  </si>
  <si>
    <r>
      <rPr>
        <sz val="10"/>
        <rFont val="宋体"/>
        <family val="3"/>
        <charset val="134"/>
        <scheme val="minor"/>
      </rPr>
      <t>初试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成绩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A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</si>
  <si>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  <scheme val="minor"/>
      </rPr>
      <t>复试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成绩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B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</si>
  <si>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  <scheme val="minor"/>
      </rPr>
      <t>综合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成绩</t>
    </r>
    <r>
      <rPr>
        <sz val="10"/>
        <rFont val="Times New Roman"/>
        <family val="1"/>
      </rPr>
      <t xml:space="preserve">
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C</t>
    </r>
    <r>
      <rPr>
        <sz val="10"/>
        <rFont val="宋体"/>
        <family val="3"/>
        <charset val="134"/>
      </rPr>
      <t>）</t>
    </r>
  </si>
  <si>
    <t>备注</t>
  </si>
  <si>
    <t>070100</t>
  </si>
  <si>
    <t>数学</t>
  </si>
  <si>
    <t>01基础数学</t>
  </si>
  <si>
    <t>111170210012476</t>
  </si>
  <si>
    <t>臧宇</t>
  </si>
  <si>
    <t>417</t>
  </si>
  <si>
    <t>133</t>
  </si>
  <si>
    <t>04应用数学</t>
  </si>
  <si>
    <t>111170210004858</t>
  </si>
  <si>
    <t>薛圣佳</t>
  </si>
  <si>
    <t>395</t>
  </si>
  <si>
    <t>111170210004851</t>
  </si>
  <si>
    <t>程莹</t>
  </si>
  <si>
    <t>392</t>
  </si>
  <si>
    <t>129</t>
  </si>
  <si>
    <t>111170210011837</t>
  </si>
  <si>
    <t>翟杰</t>
  </si>
  <si>
    <t>126</t>
  </si>
  <si>
    <t>03概率论与数理统计</t>
  </si>
  <si>
    <t>111170210008883</t>
  </si>
  <si>
    <t>石阳</t>
  </si>
  <si>
    <t>383</t>
  </si>
  <si>
    <t>121</t>
  </si>
  <si>
    <t>111170210009764</t>
  </si>
  <si>
    <t>周游</t>
  </si>
  <si>
    <t>381</t>
  </si>
  <si>
    <t>122.2</t>
  </si>
  <si>
    <t>111170210012467</t>
  </si>
  <si>
    <t>陈杏</t>
  </si>
  <si>
    <t>363</t>
  </si>
  <si>
    <t>130.4</t>
  </si>
  <si>
    <t>111170210008882</t>
  </si>
  <si>
    <t>刘建文</t>
  </si>
  <si>
    <t>350</t>
  </si>
  <si>
    <t>111170210004854</t>
  </si>
  <si>
    <t>孟令超</t>
  </si>
  <si>
    <t>355</t>
  </si>
  <si>
    <t>129.6</t>
  </si>
  <si>
    <t>111170210004850</t>
  </si>
  <si>
    <t>卞正虎</t>
  </si>
  <si>
    <t>348</t>
  </si>
  <si>
    <t>129.2</t>
  </si>
  <si>
    <t>111170210015440</t>
  </si>
  <si>
    <t>刘硕磊</t>
  </si>
  <si>
    <t>367</t>
  </si>
  <si>
    <t>114.8</t>
  </si>
  <si>
    <t>111170210004855</t>
  </si>
  <si>
    <t>沈操</t>
  </si>
  <si>
    <t>340</t>
  </si>
  <si>
    <t>111170210011831</t>
  </si>
  <si>
    <t>陈树家</t>
  </si>
  <si>
    <t>339</t>
  </si>
  <si>
    <t>126.8</t>
  </si>
  <si>
    <t>111170210013640</t>
  </si>
  <si>
    <t>潘韩</t>
  </si>
  <si>
    <t>328</t>
  </si>
  <si>
    <t>111170210013233</t>
  </si>
  <si>
    <t>彭春梅</t>
  </si>
  <si>
    <t>332</t>
  </si>
  <si>
    <t>130</t>
  </si>
  <si>
    <t>111170210015617</t>
  </si>
  <si>
    <t>郭薇薇</t>
  </si>
  <si>
    <t>347</t>
  </si>
  <si>
    <t>119</t>
  </si>
  <si>
    <t>111170210012469</t>
  </si>
  <si>
    <t>黄梦兰</t>
  </si>
  <si>
    <t>111170210012477</t>
  </si>
  <si>
    <t>张琛</t>
  </si>
  <si>
    <t>111170210001494</t>
  </si>
  <si>
    <t>李小明</t>
  </si>
  <si>
    <t>02计算数学</t>
  </si>
  <si>
    <t>111170210012981</t>
  </si>
  <si>
    <t>甄玉洁</t>
  </si>
  <si>
    <t>333</t>
  </si>
  <si>
    <t>113.4</t>
  </si>
  <si>
    <t>06数学教育</t>
  </si>
  <si>
    <t>111170210010425</t>
  </si>
  <si>
    <t>杨玉妍</t>
  </si>
  <si>
    <t>323</t>
  </si>
  <si>
    <t>111170210015606</t>
  </si>
  <si>
    <t>郑珊珊</t>
  </si>
  <si>
    <t>314</t>
  </si>
  <si>
    <t>124.4</t>
  </si>
  <si>
    <t>111170210008880</t>
  </si>
  <si>
    <t>管重阳</t>
  </si>
  <si>
    <t>325</t>
  </si>
  <si>
    <t>111170210013391</t>
  </si>
  <si>
    <t>蒋新雅</t>
  </si>
  <si>
    <t>316</t>
  </si>
  <si>
    <t>118</t>
  </si>
  <si>
    <t>111170210013510</t>
  </si>
  <si>
    <t>许丽</t>
  </si>
  <si>
    <t>304</t>
  </si>
  <si>
    <t>125</t>
  </si>
  <si>
    <t>111170210015604</t>
  </si>
  <si>
    <t>崔静雅</t>
  </si>
  <si>
    <t>310</t>
  </si>
  <si>
    <t>108.6</t>
  </si>
  <si>
    <t>111170210016010</t>
  </si>
  <si>
    <t>孙兆颖</t>
  </si>
  <si>
    <t>84.6</t>
  </si>
  <si>
    <t>111170210015216</t>
  </si>
  <si>
    <t>王琳昆</t>
  </si>
  <si>
    <t>85.4</t>
  </si>
  <si>
    <t>111170210015578</t>
  </si>
  <si>
    <t>班杰</t>
  </si>
  <si>
    <t>317</t>
  </si>
  <si>
    <t>88</t>
  </si>
  <si>
    <t>111170210012472</t>
  </si>
  <si>
    <t>林璟</t>
  </si>
  <si>
    <t>320</t>
  </si>
  <si>
    <t>111170210015266</t>
  </si>
  <si>
    <t>常雪尔</t>
  </si>
  <si>
    <t>315</t>
  </si>
  <si>
    <t>85.2</t>
  </si>
  <si>
    <t>111170210012470</t>
  </si>
  <si>
    <t>吉艳娇</t>
  </si>
  <si>
    <t>87.8</t>
  </si>
  <si>
    <t>111170210014718</t>
  </si>
  <si>
    <t>魏玉恒</t>
  </si>
  <si>
    <t>313</t>
  </si>
  <si>
    <t>85.6</t>
  </si>
  <si>
    <t>111170210009760</t>
  </si>
  <si>
    <t>崔翀</t>
  </si>
  <si>
    <t>305</t>
  </si>
  <si>
    <t>111170210015457</t>
  </si>
  <si>
    <t>生文卓</t>
  </si>
  <si>
    <t>307</t>
  </si>
  <si>
    <t>0</t>
  </si>
  <si>
    <t>111170210004852</t>
  </si>
  <si>
    <t>陆旭</t>
  </si>
  <si>
    <t>扬州大学数学科学学院2020年硕士研究生（第一批次）复试成绩公示-统计学</t>
  </si>
  <si>
    <t>071400</t>
  </si>
  <si>
    <t>统计学</t>
  </si>
  <si>
    <t>03金融统计、风险管理与精算学</t>
  </si>
  <si>
    <t>111170210013993</t>
  </si>
  <si>
    <t>刘瑛</t>
  </si>
  <si>
    <t>356</t>
  </si>
  <si>
    <t>04应用统计</t>
  </si>
  <si>
    <t>111170210013511</t>
  </si>
  <si>
    <t>郑雨</t>
  </si>
  <si>
    <t>111170210012982</t>
  </si>
  <si>
    <t>王津</t>
  </si>
  <si>
    <t>296</t>
  </si>
  <si>
    <t>扬州大学数学科学学院2020年硕士研究生（第一批次）复试成绩公示-课程与教学论</t>
  </si>
  <si>
    <t>040102</t>
  </si>
  <si>
    <t>课程与教学论</t>
  </si>
  <si>
    <t>01数学</t>
  </si>
  <si>
    <t>111170210001140</t>
  </si>
  <si>
    <t>庞佳</t>
  </si>
  <si>
    <t>335</t>
  </si>
  <si>
    <t>扬州大学数学科学学院2020年硕士研究生（第一批次）复试成绩公示-全日制学科教学（数学）</t>
  </si>
  <si>
    <t>045104</t>
  </si>
  <si>
    <t>学科教学（数学）</t>
  </si>
  <si>
    <t>01学科教学（数学）</t>
  </si>
  <si>
    <t>111170210009849</t>
  </si>
  <si>
    <t>唐歆</t>
  </si>
  <si>
    <t>111170210007506</t>
  </si>
  <si>
    <t>陆燕</t>
  </si>
  <si>
    <t>364</t>
  </si>
  <si>
    <t>111170210005326</t>
  </si>
  <si>
    <t>朱宇璇</t>
  </si>
  <si>
    <t>358</t>
  </si>
  <si>
    <t>111170210005285</t>
  </si>
  <si>
    <t>金本平</t>
  </si>
  <si>
    <t>370</t>
  </si>
  <si>
    <t>111170210013343</t>
  </si>
  <si>
    <t>钱程</t>
  </si>
  <si>
    <t>359</t>
  </si>
  <si>
    <t>111170210010473</t>
  </si>
  <si>
    <t>朱秋霞</t>
  </si>
  <si>
    <t>366</t>
  </si>
  <si>
    <t>111170210014556</t>
  </si>
  <si>
    <t>崔晓</t>
  </si>
  <si>
    <t>111170210008064</t>
  </si>
  <si>
    <t>牛茜</t>
  </si>
  <si>
    <t>111170210001563</t>
  </si>
  <si>
    <t>徐倪明</t>
  </si>
  <si>
    <t>334</t>
  </si>
  <si>
    <t>111170210015919</t>
  </si>
  <si>
    <t>汪畅</t>
  </si>
  <si>
    <t>111170210001569</t>
  </si>
  <si>
    <t>赵雨林</t>
  </si>
  <si>
    <t>341</t>
  </si>
  <si>
    <t>111170210015807</t>
  </si>
  <si>
    <t>刘煜</t>
  </si>
  <si>
    <t>342</t>
  </si>
  <si>
    <t>111170210009846</t>
  </si>
  <si>
    <t>任慧娴</t>
  </si>
  <si>
    <t>111170210009837</t>
  </si>
  <si>
    <t>华加婷</t>
  </si>
  <si>
    <t>346</t>
  </si>
  <si>
    <t>111170210005324</t>
  </si>
  <si>
    <t>张珂洁</t>
  </si>
  <si>
    <t>111170210009850</t>
  </si>
  <si>
    <t>王利之</t>
  </si>
  <si>
    <t>344</t>
  </si>
  <si>
    <t>111170210005302</t>
  </si>
  <si>
    <t>施善译</t>
  </si>
  <si>
    <t>111170210005299</t>
  </si>
  <si>
    <t>马滕飞</t>
  </si>
  <si>
    <t>337</t>
  </si>
  <si>
    <t>111170210005314</t>
  </si>
  <si>
    <t>薛浩</t>
  </si>
  <si>
    <t>336</t>
  </si>
  <si>
    <t>扬州大学数学科学学院2020年硕士研究生（第一批次）复试成绩公示-非全日制学科教学（数学）</t>
  </si>
  <si>
    <t>02学科教学（数学）</t>
  </si>
  <si>
    <t>111170210007793</t>
  </si>
  <si>
    <t>杨炎铭</t>
  </si>
  <si>
    <t>111170210005266</t>
  </si>
  <si>
    <t>蔡智慧</t>
  </si>
  <si>
    <t>338</t>
  </si>
  <si>
    <t>111170210001550</t>
  </si>
  <si>
    <t>戴媛</t>
  </si>
  <si>
    <t>111170210005275</t>
  </si>
  <si>
    <t>胡敏</t>
  </si>
  <si>
    <t>365</t>
  </si>
  <si>
    <t>扬州大学数学科学学院2020年硕士研究生（第一批次）复试成绩公示-数学</t>
    <phoneticPr fontId="7" type="noConversion"/>
  </si>
  <si>
    <t>序号</t>
    <phoneticPr fontId="7" type="noConversion"/>
  </si>
  <si>
    <t xml:space="preserve">说明：除工商管理硕士、公共管理硕士、图书情报硕士、会计硕士、工程管理硕士外，其他各学科、类别的综合成绩计算方式：
C＝（A÷5×70%）＋（B÷1.5×30%）；                                                          
                                                                                           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</si>
</sst>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22"/>
      <name val="宋体"/>
      <family val="3"/>
      <charset val="134"/>
    </font>
    <font>
      <sz val="10"/>
      <name val="Times New Roman"/>
      <family val="1"/>
    </font>
    <font>
      <sz val="10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horizontal="justify" vertical="center" wrapText="1"/>
    </xf>
    <xf numFmtId="0" fontId="3" fillId="0" borderId="4" xfId="0" applyFont="1" applyFill="1" applyBorder="1" applyAlignment="1">
      <alignment horizontal="justify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9"/>
  <sheetViews>
    <sheetView tabSelected="1" topLeftCell="A12" workbookViewId="0">
      <selection activeCell="A39" sqref="A39:J39"/>
    </sheetView>
  </sheetViews>
  <sheetFormatPr defaultColWidth="9" defaultRowHeight="13.5" x14ac:dyDescent="0.15"/>
  <cols>
    <col min="1" max="1" width="8.25" style="1" customWidth="1"/>
    <col min="2" max="2" width="9" style="1"/>
    <col min="3" max="3" width="17.125" style="1" customWidth="1"/>
    <col min="4" max="4" width="20.625" style="1" customWidth="1"/>
    <col min="5" max="5" width="16.875" style="1" customWidth="1"/>
    <col min="6" max="9" width="9" style="1"/>
    <col min="10" max="10" width="11.625" style="1" customWidth="1"/>
    <col min="11" max="16383" width="9" style="1"/>
  </cols>
  <sheetData>
    <row r="1" spans="1:16383" s="1" customFormat="1" ht="27" x14ac:dyDescent="0.15">
      <c r="A1" s="7" t="s">
        <v>227</v>
      </c>
      <c r="B1" s="8"/>
      <c r="C1" s="8"/>
      <c r="D1" s="8"/>
      <c r="E1" s="8"/>
      <c r="F1" s="8"/>
      <c r="G1" s="8"/>
      <c r="H1" s="8"/>
      <c r="I1" s="8"/>
      <c r="J1" s="9"/>
      <c r="K1" s="3"/>
      <c r="L1" s="3"/>
      <c r="M1" s="3"/>
      <c r="N1" s="3"/>
    </row>
    <row r="2" spans="1:16383" s="1" customFormat="1" ht="39" customHeight="1" x14ac:dyDescent="0.15">
      <c r="A2" s="2" t="s">
        <v>228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6383" s="1" customFormat="1" ht="17.100000000000001" customHeight="1" x14ac:dyDescent="0.15">
      <c r="A3" s="2">
        <v>1</v>
      </c>
      <c r="B3" s="6" t="s">
        <v>10</v>
      </c>
      <c r="C3" s="2" t="s">
        <v>11</v>
      </c>
      <c r="D3" s="2" t="s">
        <v>12</v>
      </c>
      <c r="E3" s="2" t="s">
        <v>13</v>
      </c>
      <c r="F3" s="2" t="s">
        <v>14</v>
      </c>
      <c r="G3" s="2" t="s">
        <v>15</v>
      </c>
      <c r="H3" s="5" t="s">
        <v>16</v>
      </c>
      <c r="I3" s="2">
        <f t="shared" ref="I3:I26" si="0">G3/5*0.7+H3/1.5*0.3</f>
        <v>84.98</v>
      </c>
      <c r="J3" s="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1" customFormat="1" ht="17.100000000000001" customHeight="1" x14ac:dyDescent="0.15">
      <c r="A4" s="2">
        <v>2</v>
      </c>
      <c r="B4" s="6" t="s">
        <v>10</v>
      </c>
      <c r="C4" s="2" t="s">
        <v>11</v>
      </c>
      <c r="D4" s="2" t="s">
        <v>17</v>
      </c>
      <c r="E4" s="2" t="s">
        <v>18</v>
      </c>
      <c r="F4" s="2" t="s">
        <v>19</v>
      </c>
      <c r="G4" s="2" t="s">
        <v>20</v>
      </c>
      <c r="H4" s="5">
        <v>140.6</v>
      </c>
      <c r="I4" s="2">
        <f t="shared" si="0"/>
        <v>83.42</v>
      </c>
      <c r="J4" s="2"/>
    </row>
    <row r="5" spans="1:16383" s="1" customFormat="1" ht="17.100000000000001" customHeight="1" x14ac:dyDescent="0.15">
      <c r="A5" s="2">
        <v>3</v>
      </c>
      <c r="B5" s="6" t="s">
        <v>10</v>
      </c>
      <c r="C5" s="2" t="s">
        <v>11</v>
      </c>
      <c r="D5" s="2" t="s">
        <v>12</v>
      </c>
      <c r="E5" s="2" t="s">
        <v>21</v>
      </c>
      <c r="F5" s="2" t="s">
        <v>22</v>
      </c>
      <c r="G5" s="2" t="s">
        <v>23</v>
      </c>
      <c r="H5" s="5" t="s">
        <v>24</v>
      </c>
      <c r="I5" s="2">
        <f t="shared" si="0"/>
        <v>80.680000000000007</v>
      </c>
      <c r="J5" s="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s="1" customFormat="1" ht="17.100000000000001" customHeight="1" x14ac:dyDescent="0.15">
      <c r="A6" s="2">
        <v>4</v>
      </c>
      <c r="B6" s="6" t="s">
        <v>10</v>
      </c>
      <c r="C6" s="2" t="s">
        <v>11</v>
      </c>
      <c r="D6" s="2" t="s">
        <v>12</v>
      </c>
      <c r="E6" s="2" t="s">
        <v>25</v>
      </c>
      <c r="F6" s="2" t="s">
        <v>26</v>
      </c>
      <c r="G6" s="2" t="s">
        <v>20</v>
      </c>
      <c r="H6" s="5" t="s">
        <v>27</v>
      </c>
      <c r="I6" s="2">
        <f t="shared" si="0"/>
        <v>80.5</v>
      </c>
      <c r="J6" s="2"/>
    </row>
    <row r="7" spans="1:16383" s="1" customFormat="1" ht="17.100000000000001" customHeight="1" x14ac:dyDescent="0.15">
      <c r="A7" s="2">
        <v>5</v>
      </c>
      <c r="B7" s="6" t="s">
        <v>10</v>
      </c>
      <c r="C7" s="2" t="s">
        <v>11</v>
      </c>
      <c r="D7" s="2" t="s">
        <v>28</v>
      </c>
      <c r="E7" s="2" t="s">
        <v>29</v>
      </c>
      <c r="F7" s="2" t="s">
        <v>30</v>
      </c>
      <c r="G7" s="2" t="s">
        <v>31</v>
      </c>
      <c r="H7" s="5" t="s">
        <v>32</v>
      </c>
      <c r="I7" s="2">
        <f t="shared" si="0"/>
        <v>77.819999999999993</v>
      </c>
      <c r="J7" s="2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s="1" customFormat="1" ht="17.100000000000001" customHeight="1" x14ac:dyDescent="0.15">
      <c r="A8" s="2">
        <v>6</v>
      </c>
      <c r="B8" s="6" t="s">
        <v>10</v>
      </c>
      <c r="C8" s="2" t="s">
        <v>11</v>
      </c>
      <c r="D8" s="2" t="s">
        <v>12</v>
      </c>
      <c r="E8" s="2" t="s">
        <v>33</v>
      </c>
      <c r="F8" s="2" t="s">
        <v>34</v>
      </c>
      <c r="G8" s="2" t="s">
        <v>35</v>
      </c>
      <c r="H8" s="5" t="s">
        <v>36</v>
      </c>
      <c r="I8" s="2">
        <f t="shared" si="0"/>
        <v>77.78</v>
      </c>
      <c r="J8" s="2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s="1" customFormat="1" ht="17.100000000000001" customHeight="1" x14ac:dyDescent="0.15">
      <c r="A9" s="2">
        <v>7</v>
      </c>
      <c r="B9" s="6" t="s">
        <v>10</v>
      </c>
      <c r="C9" s="2" t="s">
        <v>11</v>
      </c>
      <c r="D9" s="2" t="s">
        <v>12</v>
      </c>
      <c r="E9" s="2" t="s">
        <v>37</v>
      </c>
      <c r="F9" s="2" t="s">
        <v>38</v>
      </c>
      <c r="G9" s="2" t="s">
        <v>39</v>
      </c>
      <c r="H9" s="5" t="s">
        <v>40</v>
      </c>
      <c r="I9" s="2">
        <f t="shared" si="0"/>
        <v>76.899999999999991</v>
      </c>
      <c r="J9" s="2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s="1" customFormat="1" ht="17.100000000000001" customHeight="1" x14ac:dyDescent="0.15">
      <c r="A10" s="2">
        <v>8</v>
      </c>
      <c r="B10" s="6" t="s">
        <v>10</v>
      </c>
      <c r="C10" s="2" t="s">
        <v>11</v>
      </c>
      <c r="D10" s="2" t="s">
        <v>12</v>
      </c>
      <c r="E10" s="2" t="s">
        <v>41</v>
      </c>
      <c r="F10" s="2" t="s">
        <v>42</v>
      </c>
      <c r="G10" s="2" t="s">
        <v>43</v>
      </c>
      <c r="H10" s="5">
        <v>136</v>
      </c>
      <c r="I10" s="2">
        <f t="shared" si="0"/>
        <v>76.2</v>
      </c>
      <c r="J10" s="2"/>
    </row>
    <row r="11" spans="1:16383" s="1" customFormat="1" ht="17.100000000000001" customHeight="1" x14ac:dyDescent="0.15">
      <c r="A11" s="2">
        <v>9</v>
      </c>
      <c r="B11" s="6" t="s">
        <v>10</v>
      </c>
      <c r="C11" s="2" t="s">
        <v>11</v>
      </c>
      <c r="D11" s="2" t="s">
        <v>12</v>
      </c>
      <c r="E11" s="2" t="s">
        <v>44</v>
      </c>
      <c r="F11" s="2" t="s">
        <v>45</v>
      </c>
      <c r="G11" s="2" t="s">
        <v>46</v>
      </c>
      <c r="H11" s="5" t="s">
        <v>47</v>
      </c>
      <c r="I11" s="2">
        <f t="shared" si="0"/>
        <v>75.61999999999999</v>
      </c>
      <c r="J11" s="2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s="1" customFormat="1" ht="17.100000000000001" customHeight="1" x14ac:dyDescent="0.15">
      <c r="A12" s="2">
        <v>10</v>
      </c>
      <c r="B12" s="6" t="s">
        <v>10</v>
      </c>
      <c r="C12" s="2" t="s">
        <v>11</v>
      </c>
      <c r="D12" s="2" t="s">
        <v>12</v>
      </c>
      <c r="E12" s="2" t="s">
        <v>48</v>
      </c>
      <c r="F12" s="2" t="s">
        <v>49</v>
      </c>
      <c r="G12" s="2" t="s">
        <v>50</v>
      </c>
      <c r="H12" s="5" t="s">
        <v>51</v>
      </c>
      <c r="I12" s="2">
        <f t="shared" si="0"/>
        <v>74.559999999999988</v>
      </c>
      <c r="J12" s="2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s="1" customFormat="1" ht="17.100000000000001" customHeight="1" x14ac:dyDescent="0.15">
      <c r="A13" s="2">
        <v>11</v>
      </c>
      <c r="B13" s="6" t="s">
        <v>10</v>
      </c>
      <c r="C13" s="2" t="s">
        <v>11</v>
      </c>
      <c r="D13" s="2" t="s">
        <v>12</v>
      </c>
      <c r="E13" s="2" t="s">
        <v>52</v>
      </c>
      <c r="F13" s="2" t="s">
        <v>53</v>
      </c>
      <c r="G13" s="2" t="s">
        <v>54</v>
      </c>
      <c r="H13" s="5" t="s">
        <v>55</v>
      </c>
      <c r="I13" s="2">
        <f t="shared" si="0"/>
        <v>74.34</v>
      </c>
      <c r="J13" s="2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s="1" customFormat="1" ht="17.100000000000001" customHeight="1" x14ac:dyDescent="0.15">
      <c r="A14" s="2">
        <v>12</v>
      </c>
      <c r="B14" s="6" t="s">
        <v>10</v>
      </c>
      <c r="C14" s="2" t="s">
        <v>11</v>
      </c>
      <c r="D14" s="2" t="s">
        <v>17</v>
      </c>
      <c r="E14" s="2" t="s">
        <v>56</v>
      </c>
      <c r="F14" s="2" t="s">
        <v>57</v>
      </c>
      <c r="G14" s="2" t="s">
        <v>58</v>
      </c>
      <c r="H14" s="5">
        <v>130.80000000000001</v>
      </c>
      <c r="I14" s="2">
        <f t="shared" si="0"/>
        <v>73.759999999999991</v>
      </c>
      <c r="J14" s="2"/>
    </row>
    <row r="15" spans="1:16383" s="1" customFormat="1" ht="17.100000000000001" customHeight="1" x14ac:dyDescent="0.15">
      <c r="A15" s="2">
        <v>13</v>
      </c>
      <c r="B15" s="6" t="s">
        <v>10</v>
      </c>
      <c r="C15" s="2" t="s">
        <v>11</v>
      </c>
      <c r="D15" s="2" t="s">
        <v>12</v>
      </c>
      <c r="E15" s="2" t="s">
        <v>59</v>
      </c>
      <c r="F15" s="2" t="s">
        <v>60</v>
      </c>
      <c r="G15" s="2" t="s">
        <v>61</v>
      </c>
      <c r="H15" s="5" t="s">
        <v>62</v>
      </c>
      <c r="I15" s="2">
        <f t="shared" si="0"/>
        <v>72.819999999999993</v>
      </c>
      <c r="J15" s="2"/>
    </row>
    <row r="16" spans="1:16383" s="1" customFormat="1" ht="17.100000000000001" customHeight="1" x14ac:dyDescent="0.15">
      <c r="A16" s="2">
        <v>14</v>
      </c>
      <c r="B16" s="6" t="s">
        <v>10</v>
      </c>
      <c r="C16" s="2" t="s">
        <v>11</v>
      </c>
      <c r="D16" s="2" t="s">
        <v>12</v>
      </c>
      <c r="E16" s="2" t="s">
        <v>63</v>
      </c>
      <c r="F16" s="2" t="s">
        <v>64</v>
      </c>
      <c r="G16" s="2" t="s">
        <v>65</v>
      </c>
      <c r="H16" s="5" t="s">
        <v>16</v>
      </c>
      <c r="I16" s="2">
        <f t="shared" si="0"/>
        <v>72.52</v>
      </c>
      <c r="J16" s="2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pans="1:16383" s="1" customFormat="1" ht="17.100000000000001" customHeight="1" x14ac:dyDescent="0.15">
      <c r="A17" s="2">
        <v>15</v>
      </c>
      <c r="B17" s="6" t="s">
        <v>10</v>
      </c>
      <c r="C17" s="2" t="s">
        <v>11</v>
      </c>
      <c r="D17" s="2" t="s">
        <v>12</v>
      </c>
      <c r="E17" s="2" t="s">
        <v>66</v>
      </c>
      <c r="F17" s="2" t="s">
        <v>67</v>
      </c>
      <c r="G17" s="2" t="s">
        <v>68</v>
      </c>
      <c r="H17" s="5" t="s">
        <v>69</v>
      </c>
      <c r="I17" s="2">
        <f t="shared" si="0"/>
        <v>72.48</v>
      </c>
      <c r="J17" s="2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3" s="1" customFormat="1" ht="17.100000000000001" customHeight="1" x14ac:dyDescent="0.15">
      <c r="A18" s="2">
        <v>16</v>
      </c>
      <c r="B18" s="6" t="s">
        <v>10</v>
      </c>
      <c r="C18" s="2" t="s">
        <v>11</v>
      </c>
      <c r="D18" s="2" t="s">
        <v>12</v>
      </c>
      <c r="E18" s="2" t="s">
        <v>70</v>
      </c>
      <c r="F18" s="2" t="s">
        <v>71</v>
      </c>
      <c r="G18" s="2" t="s">
        <v>72</v>
      </c>
      <c r="H18" s="5" t="s">
        <v>73</v>
      </c>
      <c r="I18" s="2">
        <f t="shared" si="0"/>
        <v>72.38</v>
      </c>
      <c r="J18" s="2"/>
    </row>
    <row r="19" spans="1:16383" s="1" customFormat="1" ht="17.100000000000001" customHeight="1" x14ac:dyDescent="0.15">
      <c r="A19" s="2">
        <v>17</v>
      </c>
      <c r="B19" s="6" t="s">
        <v>10</v>
      </c>
      <c r="C19" s="2" t="s">
        <v>11</v>
      </c>
      <c r="D19" s="2" t="s">
        <v>12</v>
      </c>
      <c r="E19" s="2" t="s">
        <v>74</v>
      </c>
      <c r="F19" s="2" t="s">
        <v>75</v>
      </c>
      <c r="G19" s="2" t="s">
        <v>43</v>
      </c>
      <c r="H19" s="5" t="s">
        <v>55</v>
      </c>
      <c r="I19" s="2">
        <f t="shared" si="0"/>
        <v>71.959999999999994</v>
      </c>
      <c r="J19" s="2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3" s="1" customFormat="1" ht="17.100000000000001" customHeight="1" x14ac:dyDescent="0.15">
      <c r="A20" s="2">
        <v>18</v>
      </c>
      <c r="B20" s="6" t="s">
        <v>10</v>
      </c>
      <c r="C20" s="2" t="s">
        <v>11</v>
      </c>
      <c r="D20" s="2" t="s">
        <v>28</v>
      </c>
      <c r="E20" s="2" t="s">
        <v>76</v>
      </c>
      <c r="F20" s="2" t="s">
        <v>77</v>
      </c>
      <c r="G20" s="2" t="s">
        <v>58</v>
      </c>
      <c r="H20" s="5" t="s">
        <v>32</v>
      </c>
      <c r="I20" s="2">
        <f t="shared" si="0"/>
        <v>71.8</v>
      </c>
      <c r="J20" s="2"/>
    </row>
    <row r="21" spans="1:16383" s="1" customFormat="1" ht="17.100000000000001" customHeight="1" x14ac:dyDescent="0.15">
      <c r="A21" s="2">
        <v>19</v>
      </c>
      <c r="B21" s="6" t="s">
        <v>10</v>
      </c>
      <c r="C21" s="2" t="s">
        <v>11</v>
      </c>
      <c r="D21" s="2" t="s">
        <v>12</v>
      </c>
      <c r="E21" s="2" t="s">
        <v>78</v>
      </c>
      <c r="F21" s="2" t="s">
        <v>79</v>
      </c>
      <c r="G21" s="2" t="s">
        <v>61</v>
      </c>
      <c r="H21" s="2">
        <v>119</v>
      </c>
      <c r="I21" s="2">
        <f t="shared" si="0"/>
        <v>71.259999999999991</v>
      </c>
      <c r="J21" s="2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pans="1:16383" s="1" customFormat="1" ht="17.100000000000001" customHeight="1" x14ac:dyDescent="0.15">
      <c r="A22" s="2">
        <v>20</v>
      </c>
      <c r="B22" s="6" t="s">
        <v>10</v>
      </c>
      <c r="C22" s="2" t="s">
        <v>11</v>
      </c>
      <c r="D22" s="2" t="s">
        <v>80</v>
      </c>
      <c r="E22" s="2" t="s">
        <v>81</v>
      </c>
      <c r="F22" s="2" t="s">
        <v>82</v>
      </c>
      <c r="G22" s="2" t="s">
        <v>83</v>
      </c>
      <c r="H22" s="5" t="s">
        <v>84</v>
      </c>
      <c r="I22" s="2">
        <f t="shared" si="0"/>
        <v>69.3</v>
      </c>
      <c r="J22" s="2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3" s="1" customFormat="1" ht="17.100000000000001" customHeight="1" x14ac:dyDescent="0.15">
      <c r="A23" s="2">
        <v>21</v>
      </c>
      <c r="B23" s="6" t="s">
        <v>10</v>
      </c>
      <c r="C23" s="2" t="s">
        <v>11</v>
      </c>
      <c r="D23" s="2" t="s">
        <v>85</v>
      </c>
      <c r="E23" s="2" t="s">
        <v>86</v>
      </c>
      <c r="F23" s="2" t="s">
        <v>87</v>
      </c>
      <c r="G23" s="2" t="s">
        <v>88</v>
      </c>
      <c r="H23" s="5">
        <v>119.2</v>
      </c>
      <c r="I23" s="2">
        <f t="shared" si="0"/>
        <v>69.059999999999988</v>
      </c>
      <c r="J23" s="2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3" s="1" customFormat="1" ht="17.100000000000001" customHeight="1" x14ac:dyDescent="0.15">
      <c r="A24" s="2">
        <v>22</v>
      </c>
      <c r="B24" s="6" t="s">
        <v>10</v>
      </c>
      <c r="C24" s="2" t="s">
        <v>11</v>
      </c>
      <c r="D24" s="2" t="s">
        <v>12</v>
      </c>
      <c r="E24" s="2" t="s">
        <v>89</v>
      </c>
      <c r="F24" s="2" t="s">
        <v>90</v>
      </c>
      <c r="G24" s="2" t="s">
        <v>91</v>
      </c>
      <c r="H24" s="5" t="s">
        <v>92</v>
      </c>
      <c r="I24" s="2">
        <f t="shared" si="0"/>
        <v>68.839999999999989</v>
      </c>
      <c r="J24" s="2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pans="1:16383" s="1" customFormat="1" ht="17.100000000000001" customHeight="1" x14ac:dyDescent="0.15">
      <c r="A25" s="2">
        <v>23</v>
      </c>
      <c r="B25" s="6" t="s">
        <v>10</v>
      </c>
      <c r="C25" s="2" t="s">
        <v>11</v>
      </c>
      <c r="D25" s="2" t="s">
        <v>17</v>
      </c>
      <c r="E25" s="2" t="s">
        <v>93</v>
      </c>
      <c r="F25" s="2" t="s">
        <v>94</v>
      </c>
      <c r="G25" s="2" t="s">
        <v>95</v>
      </c>
      <c r="H25" s="5">
        <v>113</v>
      </c>
      <c r="I25" s="2">
        <f t="shared" si="0"/>
        <v>68.099999999999994</v>
      </c>
      <c r="J25" s="2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3" s="1" customFormat="1" ht="17.100000000000001" customHeight="1" x14ac:dyDescent="0.15">
      <c r="A26" s="2">
        <v>24</v>
      </c>
      <c r="B26" s="6" t="s">
        <v>10</v>
      </c>
      <c r="C26" s="2" t="s">
        <v>11</v>
      </c>
      <c r="D26" s="2" t="s">
        <v>12</v>
      </c>
      <c r="E26" s="2" t="s">
        <v>96</v>
      </c>
      <c r="F26" s="2" t="s">
        <v>97</v>
      </c>
      <c r="G26" s="2" t="s">
        <v>98</v>
      </c>
      <c r="H26" s="5" t="s">
        <v>99</v>
      </c>
      <c r="I26" s="2">
        <f t="shared" si="0"/>
        <v>67.84</v>
      </c>
      <c r="J26" s="2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pans="1:16383" s="1" customFormat="1" ht="17.100000000000001" customHeight="1" x14ac:dyDescent="0.15">
      <c r="A27" s="2">
        <v>25</v>
      </c>
      <c r="B27" s="6" t="s">
        <v>10</v>
      </c>
      <c r="C27" s="2" t="s">
        <v>11</v>
      </c>
      <c r="D27" s="2" t="s">
        <v>12</v>
      </c>
      <c r="E27" s="2" t="s">
        <v>100</v>
      </c>
      <c r="F27" s="2" t="s">
        <v>101</v>
      </c>
      <c r="G27" s="2" t="s">
        <v>102</v>
      </c>
      <c r="H27" s="5" t="s">
        <v>103</v>
      </c>
      <c r="I27" s="2">
        <f t="shared" ref="I27:I38" si="1">G27/5*0.7+H27/1.5*0.3</f>
        <v>67.559999999999988</v>
      </c>
      <c r="J27" s="2"/>
    </row>
    <row r="28" spans="1:16383" s="1" customFormat="1" ht="17.100000000000001" customHeight="1" x14ac:dyDescent="0.15">
      <c r="A28" s="2">
        <v>26</v>
      </c>
      <c r="B28" s="6" t="s">
        <v>10</v>
      </c>
      <c r="C28" s="2" t="s">
        <v>11</v>
      </c>
      <c r="D28" s="2" t="s">
        <v>80</v>
      </c>
      <c r="E28" s="2" t="s">
        <v>104</v>
      </c>
      <c r="F28" s="2" t="s">
        <v>105</v>
      </c>
      <c r="G28" s="2" t="s">
        <v>106</v>
      </c>
      <c r="H28" s="5" t="s">
        <v>107</v>
      </c>
      <c r="I28" s="2">
        <f t="shared" si="1"/>
        <v>65.11999999999999</v>
      </c>
      <c r="J28" s="2"/>
    </row>
    <row r="29" spans="1:16383" s="1" customFormat="1" ht="17.100000000000001" customHeight="1" x14ac:dyDescent="0.15">
      <c r="A29" s="2">
        <v>27</v>
      </c>
      <c r="B29" s="6" t="s">
        <v>10</v>
      </c>
      <c r="C29" s="2" t="s">
        <v>11</v>
      </c>
      <c r="D29" s="2" t="s">
        <v>12</v>
      </c>
      <c r="E29" s="2" t="s">
        <v>108</v>
      </c>
      <c r="F29" s="2" t="s">
        <v>109</v>
      </c>
      <c r="G29" s="2" t="s">
        <v>83</v>
      </c>
      <c r="H29" s="5" t="s">
        <v>110</v>
      </c>
      <c r="I29" s="2">
        <f t="shared" si="1"/>
        <v>63.539999999999992</v>
      </c>
      <c r="J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pans="1:16383" s="1" customFormat="1" ht="17.100000000000001" customHeight="1" x14ac:dyDescent="0.15">
      <c r="A30" s="2">
        <v>28</v>
      </c>
      <c r="B30" s="6" t="s">
        <v>10</v>
      </c>
      <c r="C30" s="2" t="s">
        <v>11</v>
      </c>
      <c r="D30" s="2" t="s">
        <v>12</v>
      </c>
      <c r="E30" s="2" t="s">
        <v>111</v>
      </c>
      <c r="F30" s="2" t="s">
        <v>112</v>
      </c>
      <c r="G30" s="2" t="s">
        <v>95</v>
      </c>
      <c r="H30" s="5" t="s">
        <v>113</v>
      </c>
      <c r="I30" s="2">
        <f t="shared" si="1"/>
        <v>62.58</v>
      </c>
      <c r="J30" s="2"/>
    </row>
    <row r="31" spans="1:16383" s="1" customFormat="1" ht="17.100000000000001" customHeight="1" x14ac:dyDescent="0.15">
      <c r="A31" s="2">
        <v>29</v>
      </c>
      <c r="B31" s="6" t="s">
        <v>10</v>
      </c>
      <c r="C31" s="2" t="s">
        <v>11</v>
      </c>
      <c r="D31" s="2" t="s">
        <v>12</v>
      </c>
      <c r="E31" s="2" t="s">
        <v>114</v>
      </c>
      <c r="F31" s="2" t="s">
        <v>115</v>
      </c>
      <c r="G31" s="2" t="s">
        <v>116</v>
      </c>
      <c r="H31" s="5" t="s">
        <v>117</v>
      </c>
      <c r="I31" s="2">
        <f t="shared" si="1"/>
        <v>61.97999999999999</v>
      </c>
      <c r="J31" s="2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pans="1:16383" s="1" customFormat="1" ht="17.100000000000001" customHeight="1" x14ac:dyDescent="0.15">
      <c r="A32" s="2">
        <v>30</v>
      </c>
      <c r="B32" s="6" t="s">
        <v>10</v>
      </c>
      <c r="C32" s="2" t="s">
        <v>11</v>
      </c>
      <c r="D32" s="2" t="s">
        <v>28</v>
      </c>
      <c r="E32" s="2" t="s">
        <v>118</v>
      </c>
      <c r="F32" s="2" t="s">
        <v>119</v>
      </c>
      <c r="G32" s="2" t="s">
        <v>120</v>
      </c>
      <c r="H32" s="5" t="s">
        <v>113</v>
      </c>
      <c r="I32" s="2">
        <f t="shared" si="1"/>
        <v>61.879999999999995</v>
      </c>
      <c r="J32" s="2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pans="1:16383" s="1" customFormat="1" ht="17.100000000000001" customHeight="1" x14ac:dyDescent="0.15">
      <c r="A33" s="2">
        <v>31</v>
      </c>
      <c r="B33" s="6" t="s">
        <v>10</v>
      </c>
      <c r="C33" s="2" t="s">
        <v>11</v>
      </c>
      <c r="D33" s="2" t="s">
        <v>12</v>
      </c>
      <c r="E33" s="2" t="s">
        <v>121</v>
      </c>
      <c r="F33" s="2" t="s">
        <v>122</v>
      </c>
      <c r="G33" s="2" t="s">
        <v>123</v>
      </c>
      <c r="H33" s="5" t="s">
        <v>124</v>
      </c>
      <c r="I33" s="2">
        <f t="shared" si="1"/>
        <v>61.139999999999993</v>
      </c>
      <c r="J33" s="2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pans="1:16383" s="1" customFormat="1" ht="17.100000000000001" customHeight="1" x14ac:dyDescent="0.15">
      <c r="A34" s="2">
        <v>32</v>
      </c>
      <c r="B34" s="6" t="s">
        <v>10</v>
      </c>
      <c r="C34" s="2" t="s">
        <v>11</v>
      </c>
      <c r="D34" s="2" t="s">
        <v>12</v>
      </c>
      <c r="E34" s="2" t="s">
        <v>125</v>
      </c>
      <c r="F34" s="2" t="s">
        <v>126</v>
      </c>
      <c r="G34" s="2" t="s">
        <v>106</v>
      </c>
      <c r="H34" s="5" t="s">
        <v>127</v>
      </c>
      <c r="I34" s="2">
        <f t="shared" si="1"/>
        <v>60.959999999999994</v>
      </c>
      <c r="J34" s="2"/>
    </row>
    <row r="35" spans="1:16383" s="1" customFormat="1" ht="17.100000000000001" customHeight="1" x14ac:dyDescent="0.15">
      <c r="A35" s="2">
        <v>33</v>
      </c>
      <c r="B35" s="6" t="s">
        <v>10</v>
      </c>
      <c r="C35" s="2" t="s">
        <v>11</v>
      </c>
      <c r="D35" s="2" t="s">
        <v>12</v>
      </c>
      <c r="E35" s="2" t="s">
        <v>128</v>
      </c>
      <c r="F35" s="2" t="s">
        <v>129</v>
      </c>
      <c r="G35" s="2" t="s">
        <v>130</v>
      </c>
      <c r="H35" s="5" t="s">
        <v>131</v>
      </c>
      <c r="I35" s="2">
        <f t="shared" si="1"/>
        <v>60.94</v>
      </c>
      <c r="J35" s="2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pans="1:16383" s="1" customFormat="1" ht="17.100000000000001" customHeight="1" x14ac:dyDescent="0.15">
      <c r="A36" s="2">
        <v>34</v>
      </c>
      <c r="B36" s="6" t="s">
        <v>10</v>
      </c>
      <c r="C36" s="2" t="s">
        <v>11</v>
      </c>
      <c r="D36" s="2" t="s">
        <v>12</v>
      </c>
      <c r="E36" s="2" t="s">
        <v>132</v>
      </c>
      <c r="F36" s="2" t="s">
        <v>133</v>
      </c>
      <c r="G36" s="2" t="s">
        <v>134</v>
      </c>
      <c r="H36" s="5">
        <v>86.2</v>
      </c>
      <c r="I36" s="2">
        <f t="shared" si="1"/>
        <v>59.94</v>
      </c>
      <c r="J36" s="2"/>
    </row>
    <row r="37" spans="1:16383" s="1" customFormat="1" ht="17.100000000000001" customHeight="1" x14ac:dyDescent="0.15">
      <c r="A37" s="2">
        <v>35</v>
      </c>
      <c r="B37" s="6" t="s">
        <v>10</v>
      </c>
      <c r="C37" s="2" t="s">
        <v>11</v>
      </c>
      <c r="D37" s="2" t="s">
        <v>12</v>
      </c>
      <c r="E37" s="2" t="s">
        <v>135</v>
      </c>
      <c r="F37" s="2" t="s">
        <v>136</v>
      </c>
      <c r="G37" s="2" t="s">
        <v>137</v>
      </c>
      <c r="H37" s="5" t="s">
        <v>138</v>
      </c>
      <c r="I37" s="2">
        <f t="shared" si="1"/>
        <v>42.98</v>
      </c>
      <c r="J37" s="2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pans="1:16383" s="1" customFormat="1" ht="17.100000000000001" customHeight="1" x14ac:dyDescent="0.15">
      <c r="A38" s="2">
        <v>36</v>
      </c>
      <c r="B38" s="6" t="s">
        <v>10</v>
      </c>
      <c r="C38" s="2" t="s">
        <v>11</v>
      </c>
      <c r="D38" s="2" t="s">
        <v>12</v>
      </c>
      <c r="E38" s="2" t="s">
        <v>139</v>
      </c>
      <c r="F38" s="2" t="s">
        <v>140</v>
      </c>
      <c r="G38" s="2" t="s">
        <v>134</v>
      </c>
      <c r="H38" s="5" t="s">
        <v>138</v>
      </c>
      <c r="I38" s="2">
        <f t="shared" si="1"/>
        <v>42.699999999999996</v>
      </c>
      <c r="J38" s="2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pans="1:16383" s="1" customFormat="1" ht="111" customHeight="1" x14ac:dyDescent="0.15">
      <c r="A39" s="10" t="s">
        <v>229</v>
      </c>
      <c r="B39" s="11"/>
      <c r="C39" s="11"/>
      <c r="D39" s="11"/>
      <c r="E39" s="11"/>
      <c r="F39" s="11"/>
      <c r="G39" s="11"/>
      <c r="H39" s="11"/>
      <c r="I39" s="11"/>
      <c r="J39" s="12"/>
    </row>
  </sheetData>
  <autoFilter ref="A2:XFD39"/>
  <mergeCells count="2">
    <mergeCell ref="A1:J1"/>
    <mergeCell ref="A39:J39"/>
  </mergeCells>
  <phoneticPr fontId="7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6"/>
  <sheetViews>
    <sheetView workbookViewId="0">
      <selection activeCell="A6" sqref="A6:J6"/>
    </sheetView>
  </sheetViews>
  <sheetFormatPr defaultColWidth="9" defaultRowHeight="13.5" x14ac:dyDescent="0.15"/>
  <cols>
    <col min="1" max="1" width="6.625" style="1" customWidth="1"/>
    <col min="2" max="2" width="9" style="1"/>
    <col min="3" max="3" width="17.125" style="1" customWidth="1"/>
    <col min="4" max="4" width="20.625" style="1" customWidth="1"/>
    <col min="5" max="5" width="16.875" style="1" customWidth="1"/>
    <col min="6" max="9" width="9" style="1"/>
    <col min="10" max="10" width="11.625" style="1" customWidth="1"/>
    <col min="11" max="16383" width="9" style="1"/>
  </cols>
  <sheetData>
    <row r="1" spans="1:16383" s="1" customFormat="1" ht="27" x14ac:dyDescent="0.15">
      <c r="A1" s="7" t="s">
        <v>141</v>
      </c>
      <c r="B1" s="8"/>
      <c r="C1" s="8"/>
      <c r="D1" s="8"/>
      <c r="E1" s="8"/>
      <c r="F1" s="8"/>
      <c r="G1" s="8"/>
      <c r="H1" s="8"/>
      <c r="I1" s="8"/>
      <c r="J1" s="9"/>
      <c r="K1" s="3"/>
      <c r="L1" s="3"/>
      <c r="M1" s="3"/>
      <c r="N1" s="3"/>
    </row>
    <row r="2" spans="1:16383" s="1" customFormat="1" ht="39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6383" s="1" customFormat="1" ht="17.100000000000001" customHeight="1" x14ac:dyDescent="0.15">
      <c r="A3" s="2">
        <v>1</v>
      </c>
      <c r="B3" s="6" t="s">
        <v>142</v>
      </c>
      <c r="C3" s="2" t="s">
        <v>143</v>
      </c>
      <c r="D3" s="2" t="s">
        <v>144</v>
      </c>
      <c r="E3" s="2" t="s">
        <v>145</v>
      </c>
      <c r="F3" s="2" t="s">
        <v>146</v>
      </c>
      <c r="G3" s="2" t="s">
        <v>147</v>
      </c>
      <c r="H3" s="2">
        <v>125</v>
      </c>
      <c r="I3" s="2">
        <f>G3/5*0.7+H3/1.5*0.3</f>
        <v>74.839999999999989</v>
      </c>
      <c r="J3" s="2"/>
    </row>
    <row r="4" spans="1:16383" s="1" customFormat="1" ht="17.100000000000001" customHeight="1" x14ac:dyDescent="0.15">
      <c r="A4" s="2">
        <v>2</v>
      </c>
      <c r="B4" s="6" t="s">
        <v>142</v>
      </c>
      <c r="C4" s="2" t="s">
        <v>143</v>
      </c>
      <c r="D4" s="2" t="s">
        <v>148</v>
      </c>
      <c r="E4" s="2" t="s">
        <v>149</v>
      </c>
      <c r="F4" s="2" t="s">
        <v>150</v>
      </c>
      <c r="G4" s="2" t="s">
        <v>120</v>
      </c>
      <c r="H4" s="2">
        <v>114.6</v>
      </c>
      <c r="I4" s="2">
        <f>G4/5*0.7+H4/1.5*0.3</f>
        <v>67.72</v>
      </c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s="1" customFormat="1" ht="17.100000000000001" customHeight="1" x14ac:dyDescent="0.15">
      <c r="A5" s="2">
        <v>3</v>
      </c>
      <c r="B5" s="6" t="s">
        <v>142</v>
      </c>
      <c r="C5" s="2" t="s">
        <v>143</v>
      </c>
      <c r="D5" s="2" t="s">
        <v>144</v>
      </c>
      <c r="E5" s="2" t="s">
        <v>151</v>
      </c>
      <c r="F5" s="2" t="s">
        <v>152</v>
      </c>
      <c r="G5" s="2" t="s">
        <v>153</v>
      </c>
      <c r="H5" s="2">
        <v>84.2</v>
      </c>
      <c r="I5" s="2">
        <f>G5/5*0.7+H5/1.5*0.3</f>
        <v>58.28</v>
      </c>
      <c r="J5" s="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s="1" customFormat="1" ht="111" customHeight="1" x14ac:dyDescent="0.15">
      <c r="A6" s="10" t="s">
        <v>229</v>
      </c>
      <c r="B6" s="11"/>
      <c r="C6" s="11"/>
      <c r="D6" s="11"/>
      <c r="E6" s="11"/>
      <c r="F6" s="11"/>
      <c r="G6" s="11"/>
      <c r="H6" s="11"/>
      <c r="I6" s="11"/>
      <c r="J6" s="12"/>
    </row>
  </sheetData>
  <autoFilter ref="A2:XFD6"/>
  <mergeCells count="2">
    <mergeCell ref="A1:J1"/>
    <mergeCell ref="A6:J6"/>
  </mergeCells>
  <phoneticPr fontId="7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"/>
  <sheetViews>
    <sheetView workbookViewId="0">
      <selection activeCell="A4" sqref="A4:J4"/>
    </sheetView>
  </sheetViews>
  <sheetFormatPr defaultColWidth="9" defaultRowHeight="13.5" x14ac:dyDescent="0.15"/>
  <cols>
    <col min="1" max="1" width="6.625" style="1" customWidth="1"/>
    <col min="2" max="2" width="9" style="1"/>
    <col min="3" max="3" width="17.125" style="1" customWidth="1"/>
    <col min="4" max="4" width="20.625" style="1" customWidth="1"/>
    <col min="5" max="5" width="16.875" style="1" customWidth="1"/>
    <col min="6" max="9" width="9" style="1"/>
    <col min="10" max="10" width="11.625" style="1" customWidth="1"/>
    <col min="11" max="16383" width="9" style="1"/>
  </cols>
  <sheetData>
    <row r="1" spans="1:14" s="1" customFormat="1" ht="27" x14ac:dyDescent="0.15">
      <c r="A1" s="7" t="s">
        <v>154</v>
      </c>
      <c r="B1" s="8"/>
      <c r="C1" s="8"/>
      <c r="D1" s="8"/>
      <c r="E1" s="8"/>
      <c r="F1" s="8"/>
      <c r="G1" s="8"/>
      <c r="H1" s="8"/>
      <c r="I1" s="8"/>
      <c r="J1" s="9"/>
      <c r="K1" s="3"/>
      <c r="L1" s="3"/>
      <c r="M1" s="3"/>
      <c r="N1" s="3"/>
    </row>
    <row r="2" spans="1:14" s="1" customFormat="1" ht="39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4" s="1" customFormat="1" ht="17.100000000000001" customHeight="1" x14ac:dyDescent="0.15">
      <c r="A3" s="2">
        <v>1</v>
      </c>
      <c r="B3" s="6" t="s">
        <v>155</v>
      </c>
      <c r="C3" s="2" t="s">
        <v>156</v>
      </c>
      <c r="D3" s="2" t="s">
        <v>157</v>
      </c>
      <c r="E3" s="2" t="s">
        <v>158</v>
      </c>
      <c r="F3" s="2" t="s">
        <v>159</v>
      </c>
      <c r="G3" s="2" t="s">
        <v>160</v>
      </c>
      <c r="H3" s="2">
        <v>124.2</v>
      </c>
      <c r="I3" s="2">
        <f>G3/5*0.7+H3/1.5*0.3</f>
        <v>71.739999999999995</v>
      </c>
      <c r="J3" s="2"/>
    </row>
    <row r="4" spans="1:14" s="1" customFormat="1" ht="111" customHeight="1" x14ac:dyDescent="0.15">
      <c r="A4" s="10" t="s">
        <v>229</v>
      </c>
      <c r="B4" s="11"/>
      <c r="C4" s="11"/>
      <c r="D4" s="11"/>
      <c r="E4" s="11"/>
      <c r="F4" s="11"/>
      <c r="G4" s="11"/>
      <c r="H4" s="11"/>
      <c r="I4" s="11"/>
      <c r="J4" s="12"/>
    </row>
  </sheetData>
  <autoFilter ref="A2:XFD4"/>
  <mergeCells count="2">
    <mergeCell ref="A1:J1"/>
    <mergeCell ref="A4:J4"/>
  </mergeCells>
  <phoneticPr fontId="7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2"/>
  <sheetViews>
    <sheetView workbookViewId="0">
      <selection activeCell="A22" sqref="A22:J22"/>
    </sheetView>
  </sheetViews>
  <sheetFormatPr defaultColWidth="9" defaultRowHeight="13.5" x14ac:dyDescent="0.15"/>
  <cols>
    <col min="1" max="1" width="6.625" style="1" customWidth="1"/>
    <col min="2" max="2" width="9" style="1"/>
    <col min="3" max="3" width="17.125" style="1" customWidth="1"/>
    <col min="4" max="4" width="20.625" style="1" customWidth="1"/>
    <col min="5" max="5" width="16.875" style="1" customWidth="1"/>
    <col min="6" max="9" width="9" style="1"/>
    <col min="10" max="10" width="11.625" style="1" customWidth="1"/>
    <col min="11" max="16383" width="9" style="1"/>
  </cols>
  <sheetData>
    <row r="1" spans="1:16383" s="1" customFormat="1" ht="27" x14ac:dyDescent="0.15">
      <c r="A1" s="7" t="s">
        <v>161</v>
      </c>
      <c r="B1" s="8"/>
      <c r="C1" s="8"/>
      <c r="D1" s="8"/>
      <c r="E1" s="8"/>
      <c r="F1" s="8"/>
      <c r="G1" s="8"/>
      <c r="H1" s="8"/>
      <c r="I1" s="8"/>
      <c r="J1" s="9"/>
      <c r="K1" s="3"/>
      <c r="L1" s="3"/>
      <c r="M1" s="3"/>
      <c r="N1" s="3"/>
    </row>
    <row r="2" spans="1:16383" s="1" customFormat="1" ht="39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6383" s="1" customFormat="1" ht="17.100000000000001" customHeight="1" x14ac:dyDescent="0.15">
      <c r="A3" s="2">
        <v>1</v>
      </c>
      <c r="B3" s="6" t="s">
        <v>162</v>
      </c>
      <c r="C3" s="2" t="s">
        <v>163</v>
      </c>
      <c r="D3" s="2" t="s">
        <v>164</v>
      </c>
      <c r="E3" s="2" t="s">
        <v>165</v>
      </c>
      <c r="F3" s="2" t="s">
        <v>166</v>
      </c>
      <c r="G3" s="2" t="s">
        <v>39</v>
      </c>
      <c r="H3" s="2">
        <v>133.4</v>
      </c>
      <c r="I3" s="2">
        <f t="shared" ref="I3:I21" si="0">G3/5*0.7+H3/1.5*0.3</f>
        <v>77.5</v>
      </c>
      <c r="J3" s="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1" customFormat="1" ht="17.100000000000001" customHeight="1" x14ac:dyDescent="0.15">
      <c r="A4" s="2">
        <v>2</v>
      </c>
      <c r="B4" s="6" t="s">
        <v>162</v>
      </c>
      <c r="C4" s="2" t="s">
        <v>163</v>
      </c>
      <c r="D4" s="2" t="s">
        <v>164</v>
      </c>
      <c r="E4" s="2" t="s">
        <v>167</v>
      </c>
      <c r="F4" s="2" t="s">
        <v>168</v>
      </c>
      <c r="G4" s="2" t="s">
        <v>169</v>
      </c>
      <c r="H4" s="2">
        <v>131</v>
      </c>
      <c r="I4" s="2">
        <f t="shared" si="0"/>
        <v>77.16</v>
      </c>
      <c r="J4" s="2"/>
    </row>
    <row r="5" spans="1:16383" s="1" customFormat="1" ht="17.100000000000001" customHeight="1" x14ac:dyDescent="0.15">
      <c r="A5" s="2">
        <v>3</v>
      </c>
      <c r="B5" s="6" t="s">
        <v>162</v>
      </c>
      <c r="C5" s="2" t="s">
        <v>163</v>
      </c>
      <c r="D5" s="2" t="s">
        <v>164</v>
      </c>
      <c r="E5" s="2" t="s">
        <v>170</v>
      </c>
      <c r="F5" s="2" t="s">
        <v>171</v>
      </c>
      <c r="G5" s="2" t="s">
        <v>172</v>
      </c>
      <c r="H5" s="2">
        <v>134</v>
      </c>
      <c r="I5" s="2">
        <f t="shared" si="0"/>
        <v>76.919999999999987</v>
      </c>
      <c r="J5" s="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s="1" customFormat="1" ht="17.100000000000001" customHeight="1" x14ac:dyDescent="0.15">
      <c r="A6" s="2">
        <v>4</v>
      </c>
      <c r="B6" s="6" t="s">
        <v>162</v>
      </c>
      <c r="C6" s="2" t="s">
        <v>163</v>
      </c>
      <c r="D6" s="2" t="s">
        <v>164</v>
      </c>
      <c r="E6" s="2" t="s">
        <v>173</v>
      </c>
      <c r="F6" s="2" t="s">
        <v>174</v>
      </c>
      <c r="G6" s="2" t="s">
        <v>175</v>
      </c>
      <c r="H6" s="2">
        <v>125</v>
      </c>
      <c r="I6" s="2">
        <f t="shared" si="0"/>
        <v>76.8</v>
      </c>
      <c r="J6" s="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s="1" customFormat="1" ht="17.100000000000001" customHeight="1" x14ac:dyDescent="0.15">
      <c r="A7" s="2">
        <v>5</v>
      </c>
      <c r="B7" s="6" t="s">
        <v>162</v>
      </c>
      <c r="C7" s="2" t="s">
        <v>163</v>
      </c>
      <c r="D7" s="2" t="s">
        <v>164</v>
      </c>
      <c r="E7" s="2" t="s">
        <v>176</v>
      </c>
      <c r="F7" s="2" t="s">
        <v>177</v>
      </c>
      <c r="G7" s="2" t="s">
        <v>178</v>
      </c>
      <c r="H7" s="2">
        <v>132.4</v>
      </c>
      <c r="I7" s="2">
        <f t="shared" si="0"/>
        <v>76.739999999999995</v>
      </c>
      <c r="J7" s="2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s="1" customFormat="1" ht="17.100000000000001" customHeight="1" x14ac:dyDescent="0.15">
      <c r="A8" s="2">
        <v>6</v>
      </c>
      <c r="B8" s="6" t="s">
        <v>162</v>
      </c>
      <c r="C8" s="2" t="s">
        <v>163</v>
      </c>
      <c r="D8" s="2" t="s">
        <v>164</v>
      </c>
      <c r="E8" s="2" t="s">
        <v>179</v>
      </c>
      <c r="F8" s="2" t="s">
        <v>180</v>
      </c>
      <c r="G8" s="2" t="s">
        <v>181</v>
      </c>
      <c r="H8" s="2">
        <v>124</v>
      </c>
      <c r="I8" s="2">
        <f t="shared" si="0"/>
        <v>76.040000000000006</v>
      </c>
      <c r="J8" s="2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s="1" customFormat="1" ht="17.100000000000001" customHeight="1" x14ac:dyDescent="0.15">
      <c r="A9" s="2">
        <v>7</v>
      </c>
      <c r="B9" s="6" t="s">
        <v>162</v>
      </c>
      <c r="C9" s="2" t="s">
        <v>163</v>
      </c>
      <c r="D9" s="2" t="s">
        <v>164</v>
      </c>
      <c r="E9" s="2" t="s">
        <v>182</v>
      </c>
      <c r="F9" s="2" t="s">
        <v>183</v>
      </c>
      <c r="G9" s="2" t="s">
        <v>50</v>
      </c>
      <c r="H9" s="2">
        <v>129.6</v>
      </c>
      <c r="I9" s="2">
        <f t="shared" si="0"/>
        <v>74.639999999999986</v>
      </c>
      <c r="J9" s="2"/>
    </row>
    <row r="10" spans="1:16383" s="1" customFormat="1" ht="17.100000000000001" customHeight="1" x14ac:dyDescent="0.15">
      <c r="A10" s="2">
        <v>8</v>
      </c>
      <c r="B10" s="6" t="s">
        <v>162</v>
      </c>
      <c r="C10" s="2" t="s">
        <v>163</v>
      </c>
      <c r="D10" s="2" t="s">
        <v>164</v>
      </c>
      <c r="E10" s="2" t="s">
        <v>184</v>
      </c>
      <c r="F10" s="2" t="s">
        <v>185</v>
      </c>
      <c r="G10" s="2" t="s">
        <v>172</v>
      </c>
      <c r="H10" s="2">
        <v>122</v>
      </c>
      <c r="I10" s="2">
        <f t="shared" si="0"/>
        <v>74.519999999999982</v>
      </c>
      <c r="J10" s="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s="1" customFormat="1" ht="17.100000000000001" customHeight="1" x14ac:dyDescent="0.15">
      <c r="A11" s="2">
        <v>9</v>
      </c>
      <c r="B11" s="6" t="s">
        <v>162</v>
      </c>
      <c r="C11" s="2" t="s">
        <v>163</v>
      </c>
      <c r="D11" s="2" t="s">
        <v>164</v>
      </c>
      <c r="E11" s="2" t="s">
        <v>186</v>
      </c>
      <c r="F11" s="2" t="s">
        <v>187</v>
      </c>
      <c r="G11" s="2" t="s">
        <v>188</v>
      </c>
      <c r="H11" s="2">
        <v>135</v>
      </c>
      <c r="I11" s="2">
        <f t="shared" si="0"/>
        <v>73.759999999999991</v>
      </c>
      <c r="J11" s="2"/>
    </row>
    <row r="12" spans="1:16383" s="1" customFormat="1" ht="17.100000000000001" customHeight="1" x14ac:dyDescent="0.15">
      <c r="A12" s="2">
        <v>10</v>
      </c>
      <c r="B12" s="6" t="s">
        <v>162</v>
      </c>
      <c r="C12" s="2" t="s">
        <v>163</v>
      </c>
      <c r="D12" s="2" t="s">
        <v>164</v>
      </c>
      <c r="E12" s="2" t="s">
        <v>189</v>
      </c>
      <c r="F12" s="2" t="s">
        <v>190</v>
      </c>
      <c r="G12" s="2" t="s">
        <v>43</v>
      </c>
      <c r="H12" s="2">
        <v>123</v>
      </c>
      <c r="I12" s="2">
        <f t="shared" si="0"/>
        <v>73.599999999999994</v>
      </c>
      <c r="J12" s="2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s="1" customFormat="1" ht="17.100000000000001" customHeight="1" x14ac:dyDescent="0.15">
      <c r="A13" s="2">
        <v>11</v>
      </c>
      <c r="B13" s="6" t="s">
        <v>162</v>
      </c>
      <c r="C13" s="2" t="s">
        <v>163</v>
      </c>
      <c r="D13" s="2" t="s">
        <v>164</v>
      </c>
      <c r="E13" s="2" t="s">
        <v>191</v>
      </c>
      <c r="F13" s="2" t="s">
        <v>192</v>
      </c>
      <c r="G13" s="2" t="s">
        <v>193</v>
      </c>
      <c r="H13" s="2">
        <v>128.6</v>
      </c>
      <c r="I13" s="2">
        <f t="shared" si="0"/>
        <v>73.460000000000008</v>
      </c>
      <c r="J13" s="2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s="1" customFormat="1" ht="17.100000000000001" customHeight="1" x14ac:dyDescent="0.15">
      <c r="A14" s="2">
        <v>12</v>
      </c>
      <c r="B14" s="6" t="s">
        <v>162</v>
      </c>
      <c r="C14" s="2" t="s">
        <v>163</v>
      </c>
      <c r="D14" s="2" t="s">
        <v>164</v>
      </c>
      <c r="E14" s="2" t="s">
        <v>194</v>
      </c>
      <c r="F14" s="2" t="s">
        <v>195</v>
      </c>
      <c r="G14" s="2" t="s">
        <v>196</v>
      </c>
      <c r="H14" s="2">
        <v>126.2</v>
      </c>
      <c r="I14" s="2">
        <f t="shared" si="0"/>
        <v>73.12</v>
      </c>
      <c r="J14" s="2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" customFormat="1" ht="17.100000000000001" customHeight="1" x14ac:dyDescent="0.15">
      <c r="A15" s="2">
        <v>13</v>
      </c>
      <c r="B15" s="6" t="s">
        <v>162</v>
      </c>
      <c r="C15" s="2" t="s">
        <v>163</v>
      </c>
      <c r="D15" s="2" t="s">
        <v>164</v>
      </c>
      <c r="E15" s="2" t="s">
        <v>197</v>
      </c>
      <c r="F15" s="2" t="s">
        <v>198</v>
      </c>
      <c r="G15" s="2" t="s">
        <v>160</v>
      </c>
      <c r="H15" s="2">
        <v>129.4</v>
      </c>
      <c r="I15" s="2">
        <f t="shared" si="0"/>
        <v>72.78</v>
      </c>
      <c r="J15" s="2"/>
    </row>
    <row r="16" spans="1:16383" s="1" customFormat="1" ht="17.100000000000001" customHeight="1" x14ac:dyDescent="0.15">
      <c r="A16" s="2">
        <v>14</v>
      </c>
      <c r="B16" s="6" t="s">
        <v>162</v>
      </c>
      <c r="C16" s="2" t="s">
        <v>163</v>
      </c>
      <c r="D16" s="2" t="s">
        <v>164</v>
      </c>
      <c r="E16" s="2" t="s">
        <v>199</v>
      </c>
      <c r="F16" s="2" t="s">
        <v>200</v>
      </c>
      <c r="G16" s="2" t="s">
        <v>201</v>
      </c>
      <c r="H16" s="2">
        <v>121.4</v>
      </c>
      <c r="I16" s="2">
        <f t="shared" si="0"/>
        <v>72.72</v>
      </c>
      <c r="J16" s="2"/>
    </row>
    <row r="17" spans="1:16383" s="1" customFormat="1" ht="17.100000000000001" customHeight="1" x14ac:dyDescent="0.15">
      <c r="A17" s="2">
        <v>15</v>
      </c>
      <c r="B17" s="6" t="s">
        <v>162</v>
      </c>
      <c r="C17" s="2" t="s">
        <v>163</v>
      </c>
      <c r="D17" s="2" t="s">
        <v>164</v>
      </c>
      <c r="E17" s="2" t="s">
        <v>202</v>
      </c>
      <c r="F17" s="2" t="s">
        <v>203</v>
      </c>
      <c r="G17" s="2" t="s">
        <v>193</v>
      </c>
      <c r="H17" s="2">
        <v>124.6</v>
      </c>
      <c r="I17" s="2">
        <f t="shared" si="0"/>
        <v>72.66</v>
      </c>
      <c r="J17" s="2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3" s="1" customFormat="1" ht="17.100000000000001" customHeight="1" x14ac:dyDescent="0.15">
      <c r="A18" s="2">
        <v>16</v>
      </c>
      <c r="B18" s="6" t="s">
        <v>162</v>
      </c>
      <c r="C18" s="2" t="s">
        <v>163</v>
      </c>
      <c r="D18" s="2" t="s">
        <v>164</v>
      </c>
      <c r="E18" s="2" t="s">
        <v>204</v>
      </c>
      <c r="F18" s="2" t="s">
        <v>205</v>
      </c>
      <c r="G18" s="2" t="s">
        <v>206</v>
      </c>
      <c r="H18" s="2">
        <v>121</v>
      </c>
      <c r="I18" s="2">
        <f t="shared" si="0"/>
        <v>72.36</v>
      </c>
      <c r="J18" s="2"/>
    </row>
    <row r="19" spans="1:16383" s="1" customFormat="1" ht="17.100000000000001" customHeight="1" x14ac:dyDescent="0.15">
      <c r="A19" s="2">
        <v>17</v>
      </c>
      <c r="B19" s="6" t="s">
        <v>162</v>
      </c>
      <c r="C19" s="2" t="s">
        <v>163</v>
      </c>
      <c r="D19" s="2" t="s">
        <v>164</v>
      </c>
      <c r="E19" s="2" t="s">
        <v>207</v>
      </c>
      <c r="F19" s="2" t="s">
        <v>208</v>
      </c>
      <c r="G19" s="2" t="s">
        <v>68</v>
      </c>
      <c r="H19" s="2">
        <v>126.8</v>
      </c>
      <c r="I19" s="2">
        <f t="shared" si="0"/>
        <v>71.84</v>
      </c>
      <c r="J19" s="2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3" s="1" customFormat="1" ht="17.100000000000001" customHeight="1" x14ac:dyDescent="0.15">
      <c r="A20" s="2">
        <v>18</v>
      </c>
      <c r="B20" s="6" t="s">
        <v>162</v>
      </c>
      <c r="C20" s="2" t="s">
        <v>163</v>
      </c>
      <c r="D20" s="2" t="s">
        <v>164</v>
      </c>
      <c r="E20" s="2" t="s">
        <v>209</v>
      </c>
      <c r="F20" s="2" t="s">
        <v>210</v>
      </c>
      <c r="G20" s="2" t="s">
        <v>211</v>
      </c>
      <c r="H20" s="2">
        <v>120.6</v>
      </c>
      <c r="I20" s="2">
        <f t="shared" si="0"/>
        <v>71.3</v>
      </c>
      <c r="J20" s="2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3" s="1" customFormat="1" ht="17.100000000000001" customHeight="1" x14ac:dyDescent="0.15">
      <c r="A21" s="2">
        <v>19</v>
      </c>
      <c r="B21" s="6" t="s">
        <v>162</v>
      </c>
      <c r="C21" s="2" t="s">
        <v>163</v>
      </c>
      <c r="D21" s="2" t="s">
        <v>164</v>
      </c>
      <c r="E21" s="2" t="s">
        <v>212</v>
      </c>
      <c r="F21" s="2" t="s">
        <v>213</v>
      </c>
      <c r="G21" s="2" t="s">
        <v>214</v>
      </c>
      <c r="H21" s="2">
        <v>109.6</v>
      </c>
      <c r="I21" s="2">
        <f t="shared" si="0"/>
        <v>68.959999999999994</v>
      </c>
      <c r="J21" s="2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pans="1:16383" s="1" customFormat="1" ht="111" customHeight="1" x14ac:dyDescent="0.15">
      <c r="A22" s="10" t="s">
        <v>229</v>
      </c>
      <c r="B22" s="11"/>
      <c r="C22" s="11"/>
      <c r="D22" s="11"/>
      <c r="E22" s="11"/>
      <c r="F22" s="11"/>
      <c r="G22" s="11"/>
      <c r="H22" s="11"/>
      <c r="I22" s="11"/>
      <c r="J22" s="12"/>
    </row>
  </sheetData>
  <autoFilter ref="A2:XFD22"/>
  <mergeCells count="2">
    <mergeCell ref="A1:J1"/>
    <mergeCell ref="A22:J22"/>
  </mergeCells>
  <phoneticPr fontId="7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"/>
  <sheetViews>
    <sheetView workbookViewId="0">
      <selection activeCell="D16" sqref="D16"/>
    </sheetView>
  </sheetViews>
  <sheetFormatPr defaultColWidth="9" defaultRowHeight="13.5" x14ac:dyDescent="0.15"/>
  <cols>
    <col min="1" max="1" width="6.625" style="1" customWidth="1"/>
    <col min="2" max="2" width="9" style="1"/>
    <col min="3" max="3" width="17.125" style="1" customWidth="1"/>
    <col min="4" max="4" width="20.625" style="1" customWidth="1"/>
    <col min="5" max="5" width="16.875" style="1" customWidth="1"/>
    <col min="6" max="9" width="9" style="1"/>
    <col min="10" max="10" width="11.625" style="1" customWidth="1"/>
    <col min="11" max="16383" width="9" style="1"/>
  </cols>
  <sheetData>
    <row r="1" spans="1:16383" s="1" customFormat="1" ht="27" x14ac:dyDescent="0.15">
      <c r="A1" s="7" t="s">
        <v>215</v>
      </c>
      <c r="B1" s="8"/>
      <c r="C1" s="8"/>
      <c r="D1" s="8"/>
      <c r="E1" s="8"/>
      <c r="F1" s="8"/>
      <c r="G1" s="8"/>
      <c r="H1" s="8"/>
      <c r="I1" s="8"/>
      <c r="J1" s="9"/>
      <c r="K1" s="3"/>
      <c r="L1" s="3"/>
      <c r="M1" s="3"/>
      <c r="N1" s="3"/>
    </row>
    <row r="2" spans="1:16383" s="1" customFormat="1" ht="39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6383" s="1" customFormat="1" ht="17.100000000000001" customHeight="1" x14ac:dyDescent="0.15">
      <c r="A3" s="2">
        <v>1</v>
      </c>
      <c r="B3" s="6" t="s">
        <v>162</v>
      </c>
      <c r="C3" s="2" t="s">
        <v>163</v>
      </c>
      <c r="D3" s="2" t="s">
        <v>216</v>
      </c>
      <c r="E3" s="2" t="s">
        <v>217</v>
      </c>
      <c r="F3" s="2" t="s">
        <v>218</v>
      </c>
      <c r="G3" s="2" t="s">
        <v>169</v>
      </c>
      <c r="H3" s="2">
        <v>130</v>
      </c>
      <c r="I3" s="2">
        <f>G3/5*0.7+H3/1.5*0.3</f>
        <v>76.959999999999994</v>
      </c>
      <c r="J3" s="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1" customFormat="1" ht="17.100000000000001" customHeight="1" x14ac:dyDescent="0.15">
      <c r="A4" s="2">
        <v>2</v>
      </c>
      <c r="B4" s="6" t="s">
        <v>162</v>
      </c>
      <c r="C4" s="2" t="s">
        <v>163</v>
      </c>
      <c r="D4" s="2" t="s">
        <v>216</v>
      </c>
      <c r="E4" s="2" t="s">
        <v>219</v>
      </c>
      <c r="F4" s="2" t="s">
        <v>220</v>
      </c>
      <c r="G4" s="2" t="s">
        <v>221</v>
      </c>
      <c r="H4" s="2">
        <v>119</v>
      </c>
      <c r="I4" s="2">
        <f>G4/5*0.7+H4/1.5*0.3</f>
        <v>71.11999999999999</v>
      </c>
      <c r="J4" s="2"/>
    </row>
    <row r="5" spans="1:16383" s="1" customFormat="1" ht="17.100000000000001" customHeight="1" x14ac:dyDescent="0.15">
      <c r="A5" s="2">
        <v>3</v>
      </c>
      <c r="B5" s="6" t="s">
        <v>162</v>
      </c>
      <c r="C5" s="2" t="s">
        <v>163</v>
      </c>
      <c r="D5" s="2" t="s">
        <v>216</v>
      </c>
      <c r="E5" s="2" t="s">
        <v>222</v>
      </c>
      <c r="F5" s="2" t="s">
        <v>223</v>
      </c>
      <c r="G5" s="2" t="s">
        <v>160</v>
      </c>
      <c r="H5" s="2">
        <v>119</v>
      </c>
      <c r="I5" s="2">
        <f>G5/5*0.7+H5/1.5*0.3</f>
        <v>70.699999999999989</v>
      </c>
      <c r="J5" s="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s="1" customFormat="1" ht="17.100000000000001" customHeight="1" x14ac:dyDescent="0.15">
      <c r="A6" s="2">
        <v>4</v>
      </c>
      <c r="B6" s="6" t="s">
        <v>162</v>
      </c>
      <c r="C6" s="2" t="s">
        <v>163</v>
      </c>
      <c r="D6" s="2" t="s">
        <v>216</v>
      </c>
      <c r="E6" s="2" t="s">
        <v>224</v>
      </c>
      <c r="F6" s="2" t="s">
        <v>225</v>
      </c>
      <c r="G6" s="2" t="s">
        <v>226</v>
      </c>
      <c r="H6" s="2">
        <v>0</v>
      </c>
      <c r="I6" s="2">
        <f>G6/5*0.7+H6/1.5*0.3</f>
        <v>51.099999999999994</v>
      </c>
      <c r="J6" s="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s="1" customFormat="1" ht="111" customHeight="1" x14ac:dyDescent="0.15">
      <c r="A7" s="10" t="s">
        <v>229</v>
      </c>
      <c r="B7" s="11"/>
      <c r="C7" s="11"/>
      <c r="D7" s="11"/>
      <c r="E7" s="11"/>
      <c r="F7" s="11"/>
      <c r="G7" s="11"/>
      <c r="H7" s="11"/>
      <c r="I7" s="11"/>
      <c r="J7" s="12"/>
    </row>
  </sheetData>
  <autoFilter ref="A2:XFD7"/>
  <mergeCells count="2">
    <mergeCell ref="A1:J1"/>
    <mergeCell ref="A7:J7"/>
  </mergeCells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数学</vt:lpstr>
      <vt:lpstr>统计学</vt:lpstr>
      <vt:lpstr>课程与教学论</vt:lpstr>
      <vt:lpstr>全日制-学科教学（数学）</vt:lpstr>
      <vt:lpstr>非全日制-学科教学（数学）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未定义</cp:lastModifiedBy>
  <dcterms:created xsi:type="dcterms:W3CDTF">2020-05-18T08:30:00Z</dcterms:created>
  <dcterms:modified xsi:type="dcterms:W3CDTF">2020-05-18T08:58:43Z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2052-11.1.0.9720</vt:lpwstr>
  </property>
</Properties>
</file>