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<sst xmlns="http://schemas.openxmlformats.org/spreadsheetml/2006/main" count="51">
  <si>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</si>
  <si>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</si>
  <si>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</si>
  <si>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</si>
  <si>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</si>
  <si>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</si>
  <si>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</si>
  <si>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</si>
  <si>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</si>
  <si>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</si>
  <si>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</si>
  <si>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</si>
  <si>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</si>
  <si>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101081210008264</t>
  </si>
  <si>
    <t>盖晨阳</t>
  </si>
  <si>
    <t>图书馆学</t>
  </si>
  <si>
    <t>录取</t>
  </si>
  <si>
    <t>全日制</t>
  </si>
  <si>
    <t>一志愿</t>
  </si>
  <si>
    <t>100551333311908</t>
  </si>
  <si>
    <t>孔祥成</t>
  </si>
  <si>
    <t>调剂</t>
  </si>
  <si>
    <t>104591410360113</t>
  </si>
  <si>
    <t>肖瑶</t>
  </si>
  <si>
    <t>102911211307106</t>
  </si>
  <si>
    <t>盛杰霏</t>
  </si>
  <si>
    <t>建议录取</t>
  </si>
  <si>
    <t>备注：初试总分填写初试总成绩。学习方式填写“全日制/非全日制”。 录取意见“录取/建议录取/不录取”。</t>
  </si>
  <si>
    <t>101081210008227</t>
  </si>
  <si>
    <t>孔超</t>
  </si>
  <si>
    <t>企业管理</t>
  </si>
  <si>
    <t>106511120202194</t>
  </si>
  <si>
    <t>肖蒙</t>
  </si>
  <si>
    <t>102841210221678</t>
  </si>
  <si>
    <t>贺慧颖</t>
  </si>
  <si>
    <t>100131071120052</t>
  </si>
  <si>
    <t>张兴元</t>
  </si>
  <si>
    <t>103071210600389</t>
  </si>
  <si>
    <t>高宇航</t>
  </si>
  <si>
    <t>100071000013636</t>
  </si>
  <si>
    <t>郝海媛</t>
  </si>
  <si>
    <t>100801017030282</t>
  </si>
  <si>
    <t>江丽娟</t>
  </si>
  <si>
    <t>100041150407253</t>
  </si>
  <si>
    <t>朱新阳</t>
  </si>
  <si>
    <t>100271218020117</t>
  </si>
  <si>
    <t>潘启晨</t>
  </si>
  <si>
    <t>101451000001774</t>
  </si>
  <si>
    <t>康萌</t>
  </si>
  <si>
    <t>106981321414585</t>
  </si>
  <si>
    <t>卓钰皓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</si>
</sst>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5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4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D4" sqref="D4"/>
    </sheetView>
  </sheetViews>
  <sheetFormatPr defaultColWidth="8.75" defaultRowHeight="17.6" outlineLevelRow="7"/>
  <cols>
    <col min="1" max="1" width="16.25" customWidth="1"/>
    <col min="2" max="2" width="10.125" customWidth="1"/>
    <col min="3" max="3" width="11.375" style="15" customWidth="1"/>
    <col min="4" max="4" width="20.25" customWidth="1"/>
    <col min="5" max="5" width="9" customWidth="1"/>
    <col min="6" max="6" width="11" style="16" customWidth="1"/>
    <col min="7" max="7" width="10.5" customWidth="1"/>
    <col min="8" max="8" width="5.875" customWidth="1"/>
    <col min="9" max="9" width="9.25" customWidth="1"/>
    <col min="10" max="11" width="9.75" style="16" customWidth="1"/>
    <col min="12" max="12" width="7.5" customWidth="1"/>
  </cols>
  <sheetData>
    <row r="1" ht="31.5" customHeight="1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="14" customFormat="1" ht="44.1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25.15" customHeight="1" spans="1:12">
      <c r="A3" s="17" t="s">
        <v>13</v>
      </c>
      <c r="B3" s="18" t="s">
        <v>14</v>
      </c>
      <c r="C3" s="18">
        <v>120501</v>
      </c>
      <c r="D3" s="18" t="s">
        <v>15</v>
      </c>
      <c r="E3" s="6">
        <v>398</v>
      </c>
      <c r="F3" s="22">
        <v>86.2</v>
      </c>
      <c r="G3" s="11">
        <f>0.7*E3/5+0.3*F3</f>
        <v>81.58</v>
      </c>
      <c r="H3" s="6">
        <v>1</v>
      </c>
      <c r="I3" s="12" t="s">
        <v>16</v>
      </c>
      <c r="J3" s="10"/>
      <c r="K3" s="13" t="s">
        <v>17</v>
      </c>
      <c r="L3" s="6" t="s">
        <v>18</v>
      </c>
    </row>
    <row r="4" ht="25.15" customHeight="1" spans="1:12">
      <c r="A4" s="18" t="s">
        <v>19</v>
      </c>
      <c r="B4" s="18" t="s">
        <v>20</v>
      </c>
      <c r="C4" s="18">
        <v>120501</v>
      </c>
      <c r="D4" s="18" t="s">
        <v>15</v>
      </c>
      <c r="E4" s="6">
        <v>396</v>
      </c>
      <c r="F4" s="22">
        <v>89.35</v>
      </c>
      <c r="G4" s="11">
        <f>0.7*E4/5+0.3*F4</f>
        <v>82.245</v>
      </c>
      <c r="H4" s="6">
        <v>2</v>
      </c>
      <c r="I4" s="12" t="s">
        <v>16</v>
      </c>
      <c r="J4" s="10"/>
      <c r="K4" s="13" t="s">
        <v>17</v>
      </c>
      <c r="L4" s="6" t="s">
        <v>21</v>
      </c>
    </row>
    <row r="5" ht="25.15" customHeight="1" spans="1:12">
      <c r="A5" s="18" t="s">
        <v>22</v>
      </c>
      <c r="B5" s="18" t="s">
        <v>23</v>
      </c>
      <c r="C5" s="18">
        <v>120501</v>
      </c>
      <c r="D5" s="18" t="s">
        <v>15</v>
      </c>
      <c r="E5" s="6">
        <v>378</v>
      </c>
      <c r="F5" s="22">
        <v>88.7</v>
      </c>
      <c r="G5" s="11">
        <f>0.7*E5/5+0.3*F5</f>
        <v>79.53</v>
      </c>
      <c r="H5" s="6">
        <v>3</v>
      </c>
      <c r="I5" s="12" t="s">
        <v>16</v>
      </c>
      <c r="J5" s="10"/>
      <c r="K5" s="13" t="s">
        <v>17</v>
      </c>
      <c r="L5" s="6" t="s">
        <v>21</v>
      </c>
    </row>
    <row r="6" ht="25.15" customHeight="1" spans="1:12">
      <c r="A6" s="18" t="s">
        <v>24</v>
      </c>
      <c r="B6" s="18" t="s">
        <v>25</v>
      </c>
      <c r="C6" s="18">
        <v>120501</v>
      </c>
      <c r="D6" s="18" t="s">
        <v>15</v>
      </c>
      <c r="E6" s="6">
        <v>388</v>
      </c>
      <c r="F6" s="22">
        <v>78.1</v>
      </c>
      <c r="G6" s="11">
        <f>0.7*E6/5+0.3*F6</f>
        <v>77.75</v>
      </c>
      <c r="H6" s="6">
        <v>4</v>
      </c>
      <c r="I6" s="12" t="s">
        <v>26</v>
      </c>
      <c r="J6" s="10"/>
      <c r="K6" s="13" t="s">
        <v>17</v>
      </c>
      <c r="L6" s="6" t="s">
        <v>21</v>
      </c>
    </row>
    <row r="7" ht="25.15" customHeight="1" spans="1:12">
      <c r="A7" s="6"/>
      <c r="B7" s="6"/>
      <c r="C7" s="6"/>
      <c r="D7" s="6"/>
      <c r="E7" s="6"/>
      <c r="F7" s="10"/>
      <c r="G7" s="11"/>
      <c r="H7" s="6"/>
      <c r="I7" s="12"/>
      <c r="J7" s="10"/>
      <c r="K7" s="13"/>
      <c r="L7" s="6"/>
    </row>
    <row r="8" spans="1:12">
      <c r="A8" s="19" t="s">
        <v>27</v>
      </c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</row>
  </sheetData>
  <mergeCells count="2">
    <mergeCell ref="A1:L1"/>
    <mergeCell ref="A8:L8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E23" sqref="E23"/>
    </sheetView>
  </sheetViews>
  <sheetFormatPr defaultColWidth="8.75" defaultRowHeight="17.6"/>
  <sheetData>
    <row r="1" ht="23.2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ht="34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18" spans="1:12">
      <c r="A3" s="6" t="s">
        <v>28</v>
      </c>
      <c r="B3" s="6" t="s">
        <v>29</v>
      </c>
      <c r="C3" s="6">
        <v>120202</v>
      </c>
      <c r="D3" s="6" t="s">
        <v>30</v>
      </c>
      <c r="E3" s="6">
        <v>341</v>
      </c>
      <c r="F3" s="10">
        <v>80.33</v>
      </c>
      <c r="G3" s="11">
        <f>0.7*(E3/5)+0.3*F3</f>
        <v>71.839</v>
      </c>
      <c r="H3" s="6">
        <v>1</v>
      </c>
      <c r="I3" s="12" t="s">
        <v>16</v>
      </c>
      <c r="J3" s="10"/>
      <c r="K3" s="13" t="s">
        <v>17</v>
      </c>
      <c r="L3" s="6"/>
    </row>
    <row r="4" ht="18" spans="1:12">
      <c r="A4" s="6" t="s">
        <v>31</v>
      </c>
      <c r="B4" s="6" t="s">
        <v>32</v>
      </c>
      <c r="C4" s="6">
        <v>120202</v>
      </c>
      <c r="D4" s="6" t="s">
        <v>30</v>
      </c>
      <c r="E4" s="6">
        <v>372</v>
      </c>
      <c r="F4" s="10">
        <v>87.67</v>
      </c>
      <c r="G4" s="11">
        <f t="shared" ref="G4:G13" si="0">0.7*(E4/5)+0.3*F4</f>
        <v>78.381</v>
      </c>
      <c r="H4" s="6">
        <v>3</v>
      </c>
      <c r="I4" s="12" t="s">
        <v>16</v>
      </c>
      <c r="J4" s="10"/>
      <c r="K4" s="13" t="s">
        <v>17</v>
      </c>
      <c r="L4" s="6"/>
    </row>
    <row r="5" ht="18" spans="1:12">
      <c r="A5" s="6" t="s">
        <v>33</v>
      </c>
      <c r="B5" s="6" t="s">
        <v>34</v>
      </c>
      <c r="C5" s="6">
        <v>120202</v>
      </c>
      <c r="D5" s="6" t="s">
        <v>30</v>
      </c>
      <c r="E5" s="6">
        <v>369</v>
      </c>
      <c r="F5" s="10">
        <v>89.57</v>
      </c>
      <c r="G5" s="11">
        <f t="shared" si="0"/>
        <v>78.531</v>
      </c>
      <c r="H5" s="6">
        <v>2</v>
      </c>
      <c r="I5" s="12" t="s">
        <v>16</v>
      </c>
      <c r="J5" s="10"/>
      <c r="K5" s="13" t="s">
        <v>17</v>
      </c>
      <c r="L5" s="6"/>
    </row>
    <row r="6" ht="18" spans="1:12">
      <c r="A6" s="6" t="s">
        <v>35</v>
      </c>
      <c r="B6" s="6" t="s">
        <v>36</v>
      </c>
      <c r="C6" s="6">
        <v>120202</v>
      </c>
      <c r="D6" s="6" t="s">
        <v>30</v>
      </c>
      <c r="E6" s="6">
        <v>368</v>
      </c>
      <c r="F6" s="10">
        <v>86.67</v>
      </c>
      <c r="G6" s="11">
        <f t="shared" si="0"/>
        <v>77.521</v>
      </c>
      <c r="H6" s="6">
        <v>8</v>
      </c>
      <c r="I6" s="12" t="s">
        <v>26</v>
      </c>
      <c r="J6" s="10"/>
      <c r="K6" s="13" t="s">
        <v>17</v>
      </c>
      <c r="L6" s="6"/>
    </row>
    <row r="7" ht="18" spans="1:12">
      <c r="A7" s="6" t="s">
        <v>37</v>
      </c>
      <c r="B7" s="6" t="s">
        <v>38</v>
      </c>
      <c r="C7" s="6">
        <v>120202</v>
      </c>
      <c r="D7" s="6" t="s">
        <v>30</v>
      </c>
      <c r="E7" s="6">
        <v>367</v>
      </c>
      <c r="F7" s="10">
        <v>89.33</v>
      </c>
      <c r="G7" s="11">
        <f t="shared" si="0"/>
        <v>78.179</v>
      </c>
      <c r="H7" s="6">
        <v>4</v>
      </c>
      <c r="I7" s="12" t="s">
        <v>16</v>
      </c>
      <c r="J7" s="10"/>
      <c r="K7" s="13" t="s">
        <v>17</v>
      </c>
      <c r="L7" s="6"/>
    </row>
    <row r="8" ht="18" spans="1:12">
      <c r="A8" s="6" t="s">
        <v>39</v>
      </c>
      <c r="B8" s="6" t="s">
        <v>40</v>
      </c>
      <c r="C8" s="6">
        <v>120202</v>
      </c>
      <c r="D8" s="6" t="s">
        <v>30</v>
      </c>
      <c r="E8" s="6">
        <v>367</v>
      </c>
      <c r="F8" s="10">
        <v>88.83</v>
      </c>
      <c r="G8" s="11">
        <f t="shared" si="0"/>
        <v>78.029</v>
      </c>
      <c r="H8" s="6">
        <v>5</v>
      </c>
      <c r="I8" s="12" t="s">
        <v>16</v>
      </c>
      <c r="J8" s="10"/>
      <c r="K8" s="13" t="s">
        <v>17</v>
      </c>
      <c r="L8" s="6"/>
    </row>
    <row r="9" ht="18" spans="1:12">
      <c r="A9" s="6" t="s">
        <v>41</v>
      </c>
      <c r="B9" s="6" t="s">
        <v>42</v>
      </c>
      <c r="C9" s="6">
        <v>120202</v>
      </c>
      <c r="D9" s="6" t="s">
        <v>30</v>
      </c>
      <c r="E9" s="6">
        <v>366</v>
      </c>
      <c r="F9" s="10">
        <v>86.37</v>
      </c>
      <c r="G9" s="11">
        <f t="shared" si="0"/>
        <v>77.151</v>
      </c>
      <c r="H9" s="6">
        <v>10</v>
      </c>
      <c r="I9" s="12" t="s">
        <v>26</v>
      </c>
      <c r="J9" s="10"/>
      <c r="K9" s="13" t="s">
        <v>17</v>
      </c>
      <c r="L9" s="6"/>
    </row>
    <row r="10" ht="18" spans="1:12">
      <c r="A10" s="6" t="s">
        <v>43</v>
      </c>
      <c r="B10" s="6" t="s">
        <v>44</v>
      </c>
      <c r="C10" s="6">
        <v>120202</v>
      </c>
      <c r="D10" s="6" t="s">
        <v>30</v>
      </c>
      <c r="E10" s="6">
        <v>364</v>
      </c>
      <c r="F10" s="10">
        <v>88.56</v>
      </c>
      <c r="G10" s="11">
        <f t="shared" si="0"/>
        <v>77.528</v>
      </c>
      <c r="H10" s="6">
        <v>7</v>
      </c>
      <c r="I10" s="12" t="s">
        <v>26</v>
      </c>
      <c r="J10" s="10"/>
      <c r="K10" s="13" t="s">
        <v>17</v>
      </c>
      <c r="L10" s="6"/>
    </row>
    <row r="11" ht="18" spans="1:12">
      <c r="A11" s="6" t="s">
        <v>45</v>
      </c>
      <c r="B11" s="6" t="s">
        <v>46</v>
      </c>
      <c r="C11" s="6">
        <v>120202</v>
      </c>
      <c r="D11" s="6" t="s">
        <v>30</v>
      </c>
      <c r="E11" s="6">
        <v>362</v>
      </c>
      <c r="F11" s="10">
        <v>83.57</v>
      </c>
      <c r="G11" s="11">
        <f t="shared" si="0"/>
        <v>75.751</v>
      </c>
      <c r="H11" s="6">
        <v>11</v>
      </c>
      <c r="I11" s="12" t="s">
        <v>26</v>
      </c>
      <c r="J11" s="10"/>
      <c r="K11" s="13" t="s">
        <v>17</v>
      </c>
      <c r="L11" s="6"/>
    </row>
    <row r="12" ht="18" spans="1:12">
      <c r="A12" s="6" t="s">
        <v>47</v>
      </c>
      <c r="B12" s="6" t="s">
        <v>48</v>
      </c>
      <c r="C12" s="6">
        <v>120202</v>
      </c>
      <c r="D12" s="6" t="s">
        <v>30</v>
      </c>
      <c r="E12" s="6">
        <v>361</v>
      </c>
      <c r="F12" s="10">
        <v>90.07</v>
      </c>
      <c r="G12" s="11">
        <f t="shared" si="0"/>
        <v>77.561</v>
      </c>
      <c r="H12" s="6">
        <v>6</v>
      </c>
      <c r="I12" s="12" t="s">
        <v>16</v>
      </c>
      <c r="J12" s="10"/>
      <c r="K12" s="13" t="s">
        <v>17</v>
      </c>
      <c r="L12" s="6"/>
    </row>
    <row r="13" ht="18" spans="1:12">
      <c r="A13" s="6" t="s">
        <v>49</v>
      </c>
      <c r="B13" s="6" t="s">
        <v>50</v>
      </c>
      <c r="C13" s="6">
        <v>120202</v>
      </c>
      <c r="D13" s="6" t="s">
        <v>30</v>
      </c>
      <c r="E13" s="6">
        <v>360</v>
      </c>
      <c r="F13" s="10">
        <v>89.6</v>
      </c>
      <c r="G13" s="11">
        <f t="shared" si="0"/>
        <v>77.28</v>
      </c>
      <c r="H13" s="6">
        <v>9</v>
      </c>
      <c r="I13" s="12" t="s">
        <v>26</v>
      </c>
      <c r="J13" s="10"/>
      <c r="K13" s="13" t="s">
        <v>17</v>
      </c>
      <c r="L13" s="6"/>
    </row>
    <row r="14" spans="1:12">
      <c r="A14" s="7"/>
      <c r="B14" s="6"/>
      <c r="C14" s="7"/>
      <c r="D14" s="6"/>
      <c r="E14" s="6"/>
      <c r="F14" s="10"/>
      <c r="G14" s="6"/>
      <c r="H14" s="6"/>
      <c r="I14" s="6"/>
      <c r="J14" s="10"/>
      <c r="K14" s="10"/>
      <c r="L14" s="6"/>
    </row>
  </sheetData>
  <mergeCells count="1">
    <mergeCell ref="A1:L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Windows 用户</cp:lastModifiedBy>
  <cp:revision>1</cp:revision>
  <dcterms:created xsi:type="dcterms:W3CDTF">1996-12-17T09:32:42Z</dcterms:created>
  <cp:lastPrinted>2021-03-25T17:44:50Z</cp:lastPrinted>
  <dcterms:modified xsi:type="dcterms:W3CDTF">2021-03-29T21:43:36Z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