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70" i="1" l="1"/>
  <c r="K70" i="1"/>
  <c r="H70" i="1"/>
  <c r="L108" i="1" l="1"/>
  <c r="K108" i="1"/>
  <c r="H108" i="1"/>
  <c r="L107" i="1"/>
  <c r="K107" i="1"/>
  <c r="H107" i="1"/>
  <c r="L106" i="1"/>
  <c r="K106" i="1"/>
  <c r="H106" i="1"/>
  <c r="L105" i="1"/>
  <c r="K105" i="1"/>
  <c r="H105" i="1"/>
  <c r="L104" i="1"/>
  <c r="K104" i="1"/>
  <c r="H104" i="1"/>
  <c r="L103" i="1"/>
  <c r="K103" i="1"/>
  <c r="H103" i="1"/>
  <c r="L102" i="1"/>
  <c r="K102" i="1"/>
  <c r="H102" i="1"/>
  <c r="L101" i="1"/>
  <c r="K101" i="1"/>
  <c r="H101" i="1"/>
  <c r="L100" i="1"/>
  <c r="K100" i="1"/>
  <c r="H100" i="1"/>
  <c r="L99" i="1"/>
  <c r="K99" i="1"/>
  <c r="H99" i="1"/>
  <c r="L98" i="1"/>
  <c r="K98" i="1"/>
  <c r="H98" i="1"/>
  <c r="L97" i="1"/>
  <c r="K97" i="1"/>
  <c r="H97" i="1"/>
  <c r="L96" i="1"/>
  <c r="K96" i="1"/>
  <c r="H96" i="1"/>
  <c r="L95" i="1"/>
  <c r="K95" i="1"/>
  <c r="H95" i="1"/>
  <c r="L94" i="1"/>
  <c r="K94" i="1"/>
  <c r="H94" i="1"/>
  <c r="L93" i="1"/>
  <c r="K93" i="1"/>
  <c r="H93" i="1"/>
  <c r="L92" i="1"/>
  <c r="K92" i="1"/>
  <c r="H92" i="1"/>
  <c r="L91" i="1"/>
  <c r="K91" i="1"/>
  <c r="H91" i="1"/>
  <c r="L90" i="1"/>
  <c r="K90" i="1"/>
  <c r="H90" i="1"/>
  <c r="L89" i="1"/>
  <c r="K89" i="1"/>
  <c r="H89" i="1"/>
  <c r="L88" i="1"/>
  <c r="K88" i="1"/>
  <c r="H88" i="1"/>
  <c r="L87" i="1"/>
  <c r="K87" i="1"/>
  <c r="H87" i="1"/>
  <c r="L86" i="1"/>
  <c r="K86" i="1"/>
  <c r="H86" i="1"/>
  <c r="L85" i="1"/>
  <c r="K85" i="1"/>
  <c r="H85" i="1"/>
  <c r="L84" i="1"/>
  <c r="K84" i="1"/>
  <c r="H84" i="1"/>
  <c r="L83" i="1"/>
  <c r="K83" i="1"/>
  <c r="H83" i="1"/>
  <c r="L82" i="1"/>
  <c r="K82" i="1"/>
  <c r="H82" i="1"/>
  <c r="L81" i="1"/>
  <c r="K81" i="1"/>
  <c r="H81" i="1"/>
  <c r="L80" i="1"/>
  <c r="K80" i="1"/>
  <c r="H80" i="1"/>
  <c r="L79" i="1"/>
  <c r="K79" i="1"/>
  <c r="H79" i="1"/>
  <c r="L78" i="1"/>
  <c r="K78" i="1"/>
  <c r="H78" i="1"/>
  <c r="L77" i="1"/>
  <c r="K77" i="1"/>
  <c r="H77" i="1"/>
  <c r="L76" i="1"/>
  <c r="K76" i="1"/>
  <c r="H76" i="1"/>
  <c r="L75" i="1"/>
  <c r="K75" i="1"/>
  <c r="H75" i="1"/>
  <c r="L74" i="1"/>
  <c r="K74" i="1"/>
  <c r="H74" i="1"/>
  <c r="L73" i="1"/>
  <c r="K73" i="1"/>
  <c r="H73" i="1"/>
  <c r="L72" i="1"/>
  <c r="K72" i="1"/>
  <c r="H72" i="1"/>
  <c r="L71" i="1"/>
  <c r="K71" i="1"/>
  <c r="H71" i="1"/>
  <c r="L69" i="1"/>
  <c r="K69" i="1"/>
  <c r="H69" i="1"/>
  <c r="L68" i="1"/>
  <c r="K68" i="1"/>
  <c r="H68" i="1"/>
  <c r="L67" i="1"/>
  <c r="K67" i="1"/>
  <c r="H67" i="1"/>
  <c r="L66" i="1"/>
  <c r="K66" i="1"/>
  <c r="H66" i="1"/>
  <c r="L65" i="1"/>
  <c r="K65" i="1"/>
  <c r="H65" i="1"/>
  <c r="L64" i="1"/>
  <c r="K64" i="1"/>
  <c r="H64" i="1"/>
  <c r="L63" i="1"/>
  <c r="K63" i="1"/>
  <c r="H63" i="1"/>
  <c r="L62" i="1"/>
  <c r="K62" i="1"/>
  <c r="H62" i="1"/>
  <c r="L61" i="1"/>
  <c r="K61" i="1"/>
  <c r="H61" i="1"/>
  <c r="L60" i="1"/>
  <c r="K60" i="1"/>
  <c r="H60" i="1"/>
  <c r="L59" i="1"/>
  <c r="K59" i="1"/>
  <c r="H59" i="1"/>
  <c r="L58" i="1"/>
  <c r="K58" i="1"/>
  <c r="H58" i="1"/>
  <c r="L57" i="1"/>
  <c r="K57" i="1"/>
  <c r="H57" i="1"/>
  <c r="L56" i="1"/>
  <c r="K56" i="1"/>
  <c r="H56" i="1"/>
  <c r="L55" i="1"/>
  <c r="K55" i="1"/>
  <c r="H55" i="1"/>
  <c r="L54" i="1"/>
  <c r="K54" i="1"/>
  <c r="H54" i="1"/>
  <c r="L53" i="1"/>
  <c r="K53" i="1"/>
  <c r="H53" i="1"/>
  <c r="L52" i="1"/>
  <c r="K52" i="1"/>
  <c r="H52" i="1"/>
  <c r="L51" i="1"/>
  <c r="K51" i="1"/>
  <c r="H51" i="1"/>
  <c r="L50" i="1"/>
  <c r="K50" i="1"/>
  <c r="H50" i="1"/>
  <c r="L49" i="1"/>
  <c r="K49" i="1"/>
  <c r="H49" i="1"/>
  <c r="L48" i="1"/>
  <c r="K48" i="1"/>
  <c r="H48" i="1"/>
  <c r="L47" i="1"/>
  <c r="K47" i="1"/>
  <c r="H47" i="1"/>
  <c r="L46" i="1"/>
  <c r="K46" i="1"/>
  <c r="H46" i="1"/>
  <c r="L45" i="1"/>
  <c r="K45" i="1"/>
  <c r="H45" i="1"/>
  <c r="L44" i="1"/>
  <c r="K44" i="1"/>
  <c r="H44" i="1"/>
  <c r="L43" i="1"/>
  <c r="K43" i="1"/>
  <c r="H43" i="1"/>
  <c r="L42" i="1"/>
  <c r="K42" i="1"/>
  <c r="H42" i="1"/>
  <c r="L41" i="1"/>
  <c r="K41" i="1"/>
  <c r="H41" i="1"/>
  <c r="L40" i="1"/>
  <c r="K40" i="1"/>
  <c r="H40" i="1"/>
  <c r="L39" i="1"/>
  <c r="K39" i="1"/>
  <c r="H39" i="1"/>
  <c r="L38" i="1"/>
  <c r="K38" i="1"/>
  <c r="H38" i="1"/>
  <c r="L37" i="1"/>
  <c r="K37" i="1"/>
  <c r="H37" i="1"/>
  <c r="L36" i="1"/>
  <c r="K36" i="1"/>
  <c r="H36" i="1"/>
  <c r="L35" i="1"/>
  <c r="K35" i="1"/>
  <c r="H35" i="1"/>
  <c r="L34" i="1"/>
  <c r="K34" i="1"/>
  <c r="H34" i="1"/>
  <c r="L33" i="1"/>
  <c r="K33" i="1"/>
  <c r="H33" i="1"/>
  <c r="L32" i="1"/>
  <c r="K32" i="1"/>
  <c r="H32" i="1"/>
  <c r="L31" i="1"/>
  <c r="K31" i="1"/>
  <c r="H31" i="1"/>
  <c r="L30" i="1"/>
  <c r="K30" i="1"/>
  <c r="H30" i="1"/>
  <c r="L29" i="1"/>
  <c r="K29" i="1"/>
  <c r="H29" i="1"/>
  <c r="L28" i="1"/>
  <c r="K28" i="1"/>
  <c r="H28" i="1"/>
  <c r="L27" i="1"/>
  <c r="K27" i="1"/>
  <c r="H27" i="1"/>
  <c r="L26" i="1"/>
  <c r="K26" i="1"/>
  <c r="H26" i="1"/>
  <c r="L25" i="1"/>
  <c r="K25" i="1"/>
  <c r="H25" i="1"/>
  <c r="L24" i="1"/>
  <c r="K24" i="1"/>
  <c r="H24" i="1"/>
  <c r="L23" i="1"/>
  <c r="K23" i="1"/>
  <c r="H23" i="1"/>
  <c r="L22" i="1"/>
  <c r="K22" i="1"/>
  <c r="H22" i="1"/>
  <c r="L21" i="1"/>
  <c r="K21" i="1"/>
  <c r="H21" i="1"/>
  <c r="L20" i="1"/>
  <c r="K20" i="1"/>
  <c r="H20" i="1"/>
  <c r="L19" i="1"/>
  <c r="K19" i="1"/>
  <c r="H19" i="1"/>
  <c r="L18" i="1"/>
  <c r="K18" i="1"/>
  <c r="H18" i="1"/>
  <c r="L17" i="1"/>
  <c r="K17" i="1"/>
  <c r="H17" i="1"/>
  <c r="L16" i="1"/>
  <c r="K16" i="1"/>
  <c r="H16" i="1"/>
  <c r="L15" i="1"/>
  <c r="K15" i="1"/>
  <c r="H15" i="1"/>
  <c r="L14" i="1"/>
  <c r="K14" i="1"/>
  <c r="H14" i="1"/>
  <c r="L13" i="1"/>
  <c r="K13" i="1"/>
  <c r="H13" i="1"/>
  <c r="L12" i="1"/>
  <c r="K12" i="1"/>
  <c r="H12" i="1"/>
  <c r="L11" i="1"/>
  <c r="K11" i="1"/>
  <c r="H11" i="1"/>
  <c r="L10" i="1"/>
  <c r="K10" i="1"/>
  <c r="H10" i="1"/>
  <c r="L9" i="1"/>
  <c r="K9" i="1"/>
  <c r="H9" i="1"/>
  <c r="L8" i="1"/>
  <c r="K8" i="1"/>
  <c r="H8" i="1"/>
  <c r="L7" i="1"/>
  <c r="K7" i="1"/>
  <c r="H7" i="1"/>
  <c r="L6" i="1"/>
  <c r="K6" i="1"/>
  <c r="H6" i="1"/>
  <c r="L5" i="1"/>
  <c r="K5" i="1"/>
  <c r="H5" i="1"/>
  <c r="L4" i="1"/>
  <c r="K4" i="1"/>
  <c r="H4" i="1"/>
</calcChain>
</file>

<file path=xl/sharedStrings.xml><?xml version="1.0" encoding="utf-8"?>
<sst xmlns="http://schemas.openxmlformats.org/spreadsheetml/2006/main" count="430" uniqueCount="231">
  <si>
    <t>河北金融学院2021年金融硕士研究生拟录取名单（调剂）</t>
    <phoneticPr fontId="3" type="noConversion"/>
  </si>
  <si>
    <t>序号</t>
    <phoneticPr fontId="2" type="noConversion"/>
  </si>
  <si>
    <t>考生编号</t>
  </si>
  <si>
    <t>姓名</t>
  </si>
  <si>
    <t>专业</t>
    <phoneticPr fontId="3" type="noConversion"/>
  </si>
  <si>
    <t>初试成绩</t>
  </si>
  <si>
    <t>复试成绩</t>
    <phoneticPr fontId="2" type="noConversion"/>
  </si>
  <si>
    <t>总成绩</t>
  </si>
  <si>
    <t>录取意见</t>
    <phoneticPr fontId="3" type="noConversion"/>
  </si>
  <si>
    <t>英语</t>
  </si>
  <si>
    <t>政治</t>
  </si>
  <si>
    <t>业务课一</t>
  </si>
  <si>
    <t>初试平均</t>
  </si>
  <si>
    <t>专业面试</t>
  </si>
  <si>
    <t>英语面试</t>
  </si>
  <si>
    <t>复试总成绩</t>
  </si>
  <si>
    <t>100361999904796</t>
  </si>
  <si>
    <t>张焕晨</t>
  </si>
  <si>
    <t>金融</t>
    <phoneticPr fontId="3" type="noConversion"/>
  </si>
  <si>
    <t>拟录取</t>
    <phoneticPr fontId="2" type="noConversion"/>
  </si>
  <si>
    <t>100381025100259</t>
  </si>
  <si>
    <t>刘祎璇</t>
  </si>
  <si>
    <t>103571210013943</t>
  </si>
  <si>
    <t>郭建</t>
  </si>
  <si>
    <t>100361999903714</t>
  </si>
  <si>
    <t>杜成浩</t>
  </si>
  <si>
    <t>117991030110528</t>
  </si>
  <si>
    <t>周浩东</t>
  </si>
  <si>
    <t>106971141309851</t>
  </si>
  <si>
    <t>李思洁</t>
  </si>
  <si>
    <t>100361999905154</t>
  </si>
  <si>
    <t>史世瑞</t>
  </si>
  <si>
    <t>100381025100215</t>
  </si>
  <si>
    <t>莘悦</t>
  </si>
  <si>
    <t>100361999903775</t>
  </si>
  <si>
    <t>张鸣祚</t>
  </si>
  <si>
    <t>100551333304818</t>
  </si>
  <si>
    <t>张笑妍</t>
  </si>
  <si>
    <t>106511025190828</t>
  </si>
  <si>
    <t>张鹏飞</t>
  </si>
  <si>
    <t>101831212110648</t>
  </si>
  <si>
    <t>逯鹏飞</t>
  </si>
  <si>
    <t>117991030110119</t>
  </si>
  <si>
    <t>戴新振</t>
  </si>
  <si>
    <t>105201666610196</t>
  </si>
  <si>
    <t>郭金春</t>
  </si>
  <si>
    <t>105891017008632</t>
  </si>
  <si>
    <t>赵洋</t>
  </si>
  <si>
    <t>100361999903658</t>
  </si>
  <si>
    <t>王镛赫</t>
  </si>
  <si>
    <t>104841004101219</t>
  </si>
  <si>
    <t>卢幼苗</t>
  </si>
  <si>
    <t>103271210500081</t>
  </si>
  <si>
    <t>李烁</t>
  </si>
  <si>
    <t>100361999904991</t>
  </si>
  <si>
    <t>李金昊</t>
  </si>
  <si>
    <t>100361999904267</t>
  </si>
  <si>
    <t>夏怀琪</t>
  </si>
  <si>
    <t>105591210013275</t>
  </si>
  <si>
    <t>万心茹</t>
  </si>
  <si>
    <t>107661000003311</t>
  </si>
  <si>
    <t>刘凌君</t>
  </si>
  <si>
    <t>104211060150592</t>
  </si>
  <si>
    <t>卢俣棋</t>
  </si>
  <si>
    <t>106111502020793</t>
  </si>
  <si>
    <t>李正鹏</t>
  </si>
  <si>
    <t>101731243100147</t>
  </si>
  <si>
    <t>孟洪玉</t>
  </si>
  <si>
    <t>102551210005419</t>
  </si>
  <si>
    <t>吴孝洪</t>
  </si>
  <si>
    <t>100021138610853</t>
  </si>
  <si>
    <t>范毅飞</t>
  </si>
  <si>
    <t>100271998020165</t>
  </si>
  <si>
    <t>刘新雨</t>
  </si>
  <si>
    <t>100271998020308</t>
  </si>
  <si>
    <t>王瑜</t>
  </si>
  <si>
    <t>117991030110571</t>
  </si>
  <si>
    <t>朱帅</t>
  </si>
  <si>
    <t>100381025100048</t>
  </si>
  <si>
    <t>王文冬</t>
  </si>
  <si>
    <t>117991030110162</t>
  </si>
  <si>
    <t>余鹏</t>
  </si>
  <si>
    <t>102711210001013</t>
  </si>
  <si>
    <t>王玉莹</t>
  </si>
  <si>
    <t>100021138611237</t>
  </si>
  <si>
    <t>王世超</t>
  </si>
  <si>
    <t>100381025100755</t>
  </si>
  <si>
    <t>王军涛</t>
  </si>
  <si>
    <t>101731243100113</t>
  </si>
  <si>
    <t>刘艺</t>
  </si>
  <si>
    <t>100561004315042</t>
  </si>
  <si>
    <t>杨若瑾</t>
  </si>
  <si>
    <t>100361999904533</t>
  </si>
  <si>
    <t>花蓓</t>
  </si>
  <si>
    <t>100361999905061</t>
  </si>
  <si>
    <t>马源骏</t>
  </si>
  <si>
    <t>104211060150495</t>
  </si>
  <si>
    <t>胡文刚</t>
  </si>
  <si>
    <t>104221510908807</t>
  </si>
  <si>
    <t>刘锐</t>
  </si>
  <si>
    <t>100381025100421</t>
  </si>
  <si>
    <t>张颖</t>
  </si>
  <si>
    <t>100361999903822</t>
  </si>
  <si>
    <t>曹愈姝</t>
  </si>
  <si>
    <t>105891017008540</t>
  </si>
  <si>
    <t>100381025100338</t>
  </si>
  <si>
    <t>杨阳</t>
  </si>
  <si>
    <t>104591410230235</t>
  </si>
  <si>
    <t>胡硕茹</t>
  </si>
  <si>
    <t>103531210009761</t>
  </si>
  <si>
    <t>闫照翔</t>
  </si>
  <si>
    <t>100381025100688</t>
  </si>
  <si>
    <t>王西换</t>
  </si>
  <si>
    <t>103571210013878</t>
  </si>
  <si>
    <t>李婉彬</t>
  </si>
  <si>
    <t>104841004101105</t>
  </si>
  <si>
    <t>王治武</t>
  </si>
  <si>
    <t>104231370709944</t>
  </si>
  <si>
    <t>符家铭</t>
  </si>
  <si>
    <t>100561004315034</t>
  </si>
  <si>
    <t>李雪蕾</t>
  </si>
  <si>
    <t>106571130808648</t>
  </si>
  <si>
    <t>刘逸凡</t>
  </si>
  <si>
    <t>105321130411588</t>
  </si>
  <si>
    <t>董亚静</t>
  </si>
  <si>
    <t>106561025100196</t>
  </si>
  <si>
    <t>夏敏慧</t>
  </si>
  <si>
    <t>106561025100080</t>
  </si>
  <si>
    <t>闫家铭</t>
  </si>
  <si>
    <t>100021138613982</t>
  </si>
  <si>
    <t>王靖</t>
  </si>
  <si>
    <t>100701215117646</t>
  </si>
  <si>
    <t>孙晓媛</t>
  </si>
  <si>
    <t>101731243100100</t>
  </si>
  <si>
    <t>周玉普</t>
  </si>
  <si>
    <t>117991030110542</t>
  </si>
  <si>
    <t>刘瑾姗</t>
  </si>
  <si>
    <t>100381025100737</t>
  </si>
  <si>
    <t>黄悠文</t>
  </si>
  <si>
    <t>106561025100215</t>
  </si>
  <si>
    <t>郑婷</t>
  </si>
  <si>
    <t>101731243100217</t>
  </si>
  <si>
    <t>王佳英</t>
  </si>
  <si>
    <t>104841004100897</t>
  </si>
  <si>
    <t>李鑫</t>
  </si>
  <si>
    <t>102711210005795</t>
  </si>
  <si>
    <t>许燕琳</t>
  </si>
  <si>
    <t>106561025100173</t>
  </si>
  <si>
    <t>吕润润</t>
  </si>
  <si>
    <t>117991030110216</t>
  </si>
  <si>
    <t>黎宇舟</t>
  </si>
  <si>
    <t>104841004100842</t>
  </si>
  <si>
    <t>马川鹏</t>
  </si>
  <si>
    <t>103271210501249</t>
  </si>
  <si>
    <t>蔡梦</t>
  </si>
  <si>
    <t>104591410230095</t>
  </si>
  <si>
    <t>江展鹏</t>
  </si>
  <si>
    <t>拟录取</t>
    <phoneticPr fontId="2" type="noConversion"/>
  </si>
  <si>
    <t>117991030110034</t>
  </si>
  <si>
    <t>马铭泽</t>
  </si>
  <si>
    <t>金融</t>
    <phoneticPr fontId="3" type="noConversion"/>
  </si>
  <si>
    <t>100751017000137</t>
  </si>
  <si>
    <t>刘嘉欣</t>
  </si>
  <si>
    <t>104221510909056</t>
  </si>
  <si>
    <t>李东昊</t>
  </si>
  <si>
    <t>105891017008404</t>
  </si>
  <si>
    <t>华耀耀</t>
  </si>
  <si>
    <t>118461020010412</t>
  </si>
  <si>
    <t>薛雯心</t>
  </si>
  <si>
    <t>100701215117421</t>
  </si>
  <si>
    <t>田一含</t>
  </si>
  <si>
    <t>118461020001954</t>
  </si>
  <si>
    <t>李晶晶</t>
  </si>
  <si>
    <t>104841004100840</t>
  </si>
  <si>
    <t>董立敬</t>
  </si>
  <si>
    <t>100381025100548</t>
  </si>
  <si>
    <t>刘安康</t>
  </si>
  <si>
    <t>104841004101047</t>
  </si>
  <si>
    <t>徐一笑</t>
  </si>
  <si>
    <t>112871210501521</t>
  </si>
  <si>
    <t>刘玥</t>
  </si>
  <si>
    <t>117991030110129</t>
  </si>
  <si>
    <t>田璐琳</t>
  </si>
  <si>
    <t>104841004100986</t>
  </si>
  <si>
    <t>祝彬馨</t>
  </si>
  <si>
    <t>100361999908185</t>
  </si>
  <si>
    <t>张建翔</t>
  </si>
  <si>
    <t>100041130605259</t>
  </si>
  <si>
    <t>蒋梦雅</t>
  </si>
  <si>
    <t>105891017008457</t>
  </si>
  <si>
    <t>林琪</t>
  </si>
  <si>
    <t>104841004101214</t>
  </si>
  <si>
    <t>张明康</t>
  </si>
  <si>
    <t>104751025100080</t>
  </si>
  <si>
    <t>李松雨</t>
  </si>
  <si>
    <t>114141141283848</t>
  </si>
  <si>
    <t>宁成钱</t>
  </si>
  <si>
    <t>116461210006828</t>
  </si>
  <si>
    <t>马镓婷</t>
  </si>
  <si>
    <t>804011025300336</t>
  </si>
  <si>
    <t>马彦奇</t>
  </si>
  <si>
    <t>116461210004207</t>
  </si>
  <si>
    <t>李涛</t>
  </si>
  <si>
    <t>104591410230192</t>
  </si>
  <si>
    <t>底新月</t>
  </si>
  <si>
    <t>104591410230010</t>
  </si>
  <si>
    <t>侯忠男</t>
  </si>
  <si>
    <t>104841004101178</t>
  </si>
  <si>
    <t>于振营</t>
  </si>
  <si>
    <t>100521011100424</t>
  </si>
  <si>
    <t>宋彬</t>
  </si>
  <si>
    <t>105201666612169</t>
  </si>
  <si>
    <t>陈莹莹</t>
  </si>
  <si>
    <t>101731243100469</t>
  </si>
  <si>
    <t>董琳</t>
  </si>
  <si>
    <t>106971321109909</t>
  </si>
  <si>
    <t>郑凯璐</t>
  </si>
  <si>
    <t>100701215117429</t>
  </si>
  <si>
    <t>张淼</t>
  </si>
  <si>
    <t>820011999900159</t>
  </si>
  <si>
    <t>欧阳琦</t>
  </si>
  <si>
    <t>102071210000724</t>
  </si>
  <si>
    <t>谢金峰</t>
  </si>
  <si>
    <t>104591410230298</t>
  </si>
  <si>
    <t>聂琳甡</t>
  </si>
  <si>
    <t>104751025100200</t>
  </si>
  <si>
    <t>王季颖</t>
  </si>
  <si>
    <t>804031210030076</t>
  </si>
  <si>
    <t>孙艳燕</t>
  </si>
  <si>
    <t>金融</t>
    <phoneticPr fontId="3" type="noConversion"/>
  </si>
  <si>
    <t>已录取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</si>
</sst>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_);[Red]\(0.0\)"/>
    <numFmt numFmtId="178" formatCode="0.00_);\(0.00\)"/>
  </numFmts>
  <fonts count="7"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tabSelected="1" workbookViewId="0">
      <selection activeCell="O6" sqref="O6"/>
    </sheetView>
  </sheetViews>
  <sheetFormatPr defaultRowHeight="13.5"/>
  <cols>
    <col min="1" max="1" width="9" style="5"/>
    <col min="2" max="2" width="20.625" style="5" customWidth="1"/>
    <col min="3" max="16384" width="9" style="5"/>
  </cols>
  <sheetData>
    <row r="1" spans="1:13" ht="42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7" customHeight="1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/>
      <c r="G2" s="23"/>
      <c r="H2" s="23"/>
      <c r="I2" s="23" t="s">
        <v>6</v>
      </c>
      <c r="J2" s="23"/>
      <c r="K2" s="24"/>
      <c r="L2" s="25" t="s">
        <v>7</v>
      </c>
      <c r="M2" s="24" t="s">
        <v>8</v>
      </c>
    </row>
    <row r="3" spans="1:13" ht="35.25" customHeight="1">
      <c r="A3" s="22"/>
      <c r="B3" s="23"/>
      <c r="C3" s="23"/>
      <c r="D3" s="23"/>
      <c r="E3" s="1" t="s">
        <v>9</v>
      </c>
      <c r="F3" s="1" t="s">
        <v>10</v>
      </c>
      <c r="G3" s="1" t="s">
        <v>11</v>
      </c>
      <c r="H3" s="2" t="s">
        <v>12</v>
      </c>
      <c r="I3" s="3" t="s">
        <v>13</v>
      </c>
      <c r="J3" s="3" t="s">
        <v>14</v>
      </c>
      <c r="K3" s="4" t="s">
        <v>15</v>
      </c>
      <c r="L3" s="25"/>
      <c r="M3" s="24"/>
    </row>
    <row r="4" spans="1:13" ht="24" customHeight="1">
      <c r="A4" s="6">
        <v>1</v>
      </c>
      <c r="B4" s="7" t="s">
        <v>16</v>
      </c>
      <c r="C4" s="7" t="s">
        <v>17</v>
      </c>
      <c r="D4" s="6" t="s">
        <v>18</v>
      </c>
      <c r="E4" s="7">
        <v>68</v>
      </c>
      <c r="F4" s="7">
        <v>77</v>
      </c>
      <c r="G4" s="7">
        <v>127</v>
      </c>
      <c r="H4" s="8">
        <f t="shared" ref="H4:H35" si="0">(E4+F4+G4)/3.5</f>
        <v>77.714285714285708</v>
      </c>
      <c r="I4" s="9">
        <v>91.3</v>
      </c>
      <c r="J4" s="9">
        <v>85</v>
      </c>
      <c r="K4" s="10">
        <f t="shared" ref="K4:K35" si="1">I4*0.3+J4*0.1</f>
        <v>35.89</v>
      </c>
      <c r="L4" s="11">
        <f t="shared" ref="L4:L35" si="2">(E4+F4+G4)/3.5*0.6+(I4*0.3)+(J4*0.1)</f>
        <v>82.51857142857142</v>
      </c>
      <c r="M4" s="6" t="s">
        <v>19</v>
      </c>
    </row>
    <row r="5" spans="1:13" ht="24" customHeight="1">
      <c r="A5" s="6">
        <v>2</v>
      </c>
      <c r="B5" s="7" t="s">
        <v>20</v>
      </c>
      <c r="C5" s="7" t="s">
        <v>21</v>
      </c>
      <c r="D5" s="6" t="s">
        <v>18</v>
      </c>
      <c r="E5" s="7">
        <v>81</v>
      </c>
      <c r="F5" s="7">
        <v>71</v>
      </c>
      <c r="G5" s="7">
        <v>124</v>
      </c>
      <c r="H5" s="8">
        <f t="shared" si="0"/>
        <v>78.857142857142861</v>
      </c>
      <c r="I5" s="9">
        <v>87</v>
      </c>
      <c r="J5" s="9">
        <v>81</v>
      </c>
      <c r="K5" s="10">
        <f t="shared" si="1"/>
        <v>34.199999999999996</v>
      </c>
      <c r="L5" s="11">
        <f t="shared" si="2"/>
        <v>81.514285714285705</v>
      </c>
      <c r="M5" s="6" t="s">
        <v>19</v>
      </c>
    </row>
    <row r="6" spans="1:13" ht="24" customHeight="1">
      <c r="A6" s="6">
        <v>3</v>
      </c>
      <c r="B6" s="7" t="s">
        <v>22</v>
      </c>
      <c r="C6" s="7" t="s">
        <v>23</v>
      </c>
      <c r="D6" s="6" t="s">
        <v>18</v>
      </c>
      <c r="E6" s="7">
        <v>73</v>
      </c>
      <c r="F6" s="7">
        <v>79</v>
      </c>
      <c r="G6" s="7">
        <v>111</v>
      </c>
      <c r="H6" s="8">
        <f t="shared" si="0"/>
        <v>75.142857142857139</v>
      </c>
      <c r="I6" s="9">
        <v>92.67</v>
      </c>
      <c r="J6" s="9">
        <v>85</v>
      </c>
      <c r="K6" s="10">
        <f t="shared" si="1"/>
        <v>36.301000000000002</v>
      </c>
      <c r="L6" s="11">
        <f t="shared" si="2"/>
        <v>81.386714285714277</v>
      </c>
      <c r="M6" s="6" t="s">
        <v>19</v>
      </c>
    </row>
    <row r="7" spans="1:13" ht="24" customHeight="1">
      <c r="A7" s="6">
        <v>4</v>
      </c>
      <c r="B7" s="7" t="s">
        <v>24</v>
      </c>
      <c r="C7" s="7" t="s">
        <v>25</v>
      </c>
      <c r="D7" s="6" t="s">
        <v>18</v>
      </c>
      <c r="E7" s="7">
        <v>64</v>
      </c>
      <c r="F7" s="7">
        <v>75</v>
      </c>
      <c r="G7" s="7">
        <v>119</v>
      </c>
      <c r="H7" s="8">
        <f t="shared" si="0"/>
        <v>73.714285714285708</v>
      </c>
      <c r="I7" s="9">
        <v>93.33</v>
      </c>
      <c r="J7" s="9">
        <v>87.5</v>
      </c>
      <c r="K7" s="10">
        <f t="shared" si="1"/>
        <v>36.748999999999995</v>
      </c>
      <c r="L7" s="11">
        <f t="shared" si="2"/>
        <v>80.977571428571423</v>
      </c>
      <c r="M7" s="6" t="s">
        <v>19</v>
      </c>
    </row>
    <row r="8" spans="1:13" ht="24" customHeight="1">
      <c r="A8" s="6">
        <v>5</v>
      </c>
      <c r="B8" s="7" t="s">
        <v>26</v>
      </c>
      <c r="C8" s="7" t="s">
        <v>27</v>
      </c>
      <c r="D8" s="6" t="s">
        <v>18</v>
      </c>
      <c r="E8" s="7">
        <v>73</v>
      </c>
      <c r="F8" s="7">
        <v>76</v>
      </c>
      <c r="G8" s="7">
        <v>120</v>
      </c>
      <c r="H8" s="8">
        <f t="shared" si="0"/>
        <v>76.857142857142861</v>
      </c>
      <c r="I8" s="9">
        <v>86.3</v>
      </c>
      <c r="J8" s="9">
        <v>83.5</v>
      </c>
      <c r="K8" s="10">
        <f t="shared" si="1"/>
        <v>34.239999999999995</v>
      </c>
      <c r="L8" s="11">
        <f t="shared" si="2"/>
        <v>80.354285714285709</v>
      </c>
      <c r="M8" s="6" t="s">
        <v>19</v>
      </c>
    </row>
    <row r="9" spans="1:13" ht="24" customHeight="1">
      <c r="A9" s="6">
        <v>6</v>
      </c>
      <c r="B9" s="7" t="s">
        <v>28</v>
      </c>
      <c r="C9" s="7" t="s">
        <v>29</v>
      </c>
      <c r="D9" s="6" t="s">
        <v>18</v>
      </c>
      <c r="E9" s="7">
        <v>65</v>
      </c>
      <c r="F9" s="7">
        <v>79</v>
      </c>
      <c r="G9" s="7">
        <v>103</v>
      </c>
      <c r="H9" s="8">
        <f t="shared" si="0"/>
        <v>70.571428571428569</v>
      </c>
      <c r="I9" s="9">
        <v>95.67</v>
      </c>
      <c r="J9" s="9">
        <v>86</v>
      </c>
      <c r="K9" s="10">
        <f t="shared" si="1"/>
        <v>37.301000000000002</v>
      </c>
      <c r="L9" s="11">
        <f t="shared" si="2"/>
        <v>79.643857142857144</v>
      </c>
      <c r="M9" s="6" t="s">
        <v>19</v>
      </c>
    </row>
    <row r="10" spans="1:13" ht="24" customHeight="1">
      <c r="A10" s="6">
        <v>7</v>
      </c>
      <c r="B10" s="7" t="s">
        <v>30</v>
      </c>
      <c r="C10" s="7" t="s">
        <v>31</v>
      </c>
      <c r="D10" s="6" t="s">
        <v>18</v>
      </c>
      <c r="E10" s="7">
        <v>70</v>
      </c>
      <c r="F10" s="7">
        <v>72</v>
      </c>
      <c r="G10" s="7">
        <v>123</v>
      </c>
      <c r="H10" s="8">
        <f t="shared" si="0"/>
        <v>75.714285714285708</v>
      </c>
      <c r="I10" s="7">
        <v>83.3</v>
      </c>
      <c r="J10" s="9">
        <v>89.5</v>
      </c>
      <c r="K10" s="10">
        <f t="shared" si="1"/>
        <v>33.94</v>
      </c>
      <c r="L10" s="11">
        <f t="shared" si="2"/>
        <v>79.368571428571428</v>
      </c>
      <c r="M10" s="6" t="s">
        <v>19</v>
      </c>
    </row>
    <row r="11" spans="1:13" ht="24" customHeight="1">
      <c r="A11" s="6">
        <v>8</v>
      </c>
      <c r="B11" s="7" t="s">
        <v>32</v>
      </c>
      <c r="C11" s="7" t="s">
        <v>33</v>
      </c>
      <c r="D11" s="6" t="s">
        <v>18</v>
      </c>
      <c r="E11" s="7">
        <v>69</v>
      </c>
      <c r="F11" s="7">
        <v>65</v>
      </c>
      <c r="G11" s="7">
        <v>129</v>
      </c>
      <c r="H11" s="8">
        <f t="shared" si="0"/>
        <v>75.142857142857139</v>
      </c>
      <c r="I11" s="7">
        <v>83.3</v>
      </c>
      <c r="J11" s="9">
        <v>90.5</v>
      </c>
      <c r="K11" s="10">
        <f t="shared" si="1"/>
        <v>34.04</v>
      </c>
      <c r="L11" s="11">
        <f t="shared" si="2"/>
        <v>79.125714285714281</v>
      </c>
      <c r="M11" s="6" t="s">
        <v>19</v>
      </c>
    </row>
    <row r="12" spans="1:13" ht="24" customHeight="1">
      <c r="A12" s="6">
        <v>9</v>
      </c>
      <c r="B12" s="6" t="s">
        <v>34</v>
      </c>
      <c r="C12" s="6" t="s">
        <v>35</v>
      </c>
      <c r="D12" s="6" t="s">
        <v>18</v>
      </c>
      <c r="E12" s="6">
        <v>74</v>
      </c>
      <c r="F12" s="6">
        <v>77</v>
      </c>
      <c r="G12" s="6">
        <v>105</v>
      </c>
      <c r="H12" s="8">
        <f t="shared" si="0"/>
        <v>73.142857142857139</v>
      </c>
      <c r="I12" s="9">
        <v>90.3</v>
      </c>
      <c r="J12" s="9">
        <v>80</v>
      </c>
      <c r="K12" s="10">
        <f t="shared" si="1"/>
        <v>35.090000000000003</v>
      </c>
      <c r="L12" s="11">
        <f t="shared" si="2"/>
        <v>78.975714285714275</v>
      </c>
      <c r="M12" s="6" t="s">
        <v>19</v>
      </c>
    </row>
    <row r="13" spans="1:13" ht="24" customHeight="1">
      <c r="A13" s="6">
        <v>10</v>
      </c>
      <c r="B13" s="7" t="s">
        <v>36</v>
      </c>
      <c r="C13" s="7" t="s">
        <v>37</v>
      </c>
      <c r="D13" s="6" t="s">
        <v>18</v>
      </c>
      <c r="E13" s="7">
        <v>76</v>
      </c>
      <c r="F13" s="7">
        <v>72</v>
      </c>
      <c r="G13" s="7">
        <v>108</v>
      </c>
      <c r="H13" s="8">
        <f t="shared" si="0"/>
        <v>73.142857142857139</v>
      </c>
      <c r="I13" s="9">
        <v>90.33</v>
      </c>
      <c r="J13" s="9">
        <v>79.5</v>
      </c>
      <c r="K13" s="10">
        <f t="shared" si="1"/>
        <v>35.048999999999999</v>
      </c>
      <c r="L13" s="11">
        <f t="shared" si="2"/>
        <v>78.934714285714279</v>
      </c>
      <c r="M13" s="6" t="s">
        <v>19</v>
      </c>
    </row>
    <row r="14" spans="1:13" ht="24" customHeight="1">
      <c r="A14" s="6">
        <v>11</v>
      </c>
      <c r="B14" s="7" t="s">
        <v>38</v>
      </c>
      <c r="C14" s="7" t="s">
        <v>39</v>
      </c>
      <c r="D14" s="6" t="s">
        <v>18</v>
      </c>
      <c r="E14" s="7">
        <v>78</v>
      </c>
      <c r="F14" s="7">
        <v>66</v>
      </c>
      <c r="G14" s="7">
        <v>116</v>
      </c>
      <c r="H14" s="8">
        <f t="shared" si="0"/>
        <v>74.285714285714292</v>
      </c>
      <c r="I14" s="9">
        <v>87.3</v>
      </c>
      <c r="J14" s="9">
        <v>80</v>
      </c>
      <c r="K14" s="10">
        <f t="shared" si="1"/>
        <v>34.19</v>
      </c>
      <c r="L14" s="11">
        <f t="shared" si="2"/>
        <v>78.761428571428581</v>
      </c>
      <c r="M14" s="6" t="s">
        <v>19</v>
      </c>
    </row>
    <row r="15" spans="1:13" ht="24" customHeight="1">
      <c r="A15" s="6">
        <v>12</v>
      </c>
      <c r="B15" s="7" t="s">
        <v>40</v>
      </c>
      <c r="C15" s="7" t="s">
        <v>41</v>
      </c>
      <c r="D15" s="6" t="s">
        <v>18</v>
      </c>
      <c r="E15" s="7">
        <v>64</v>
      </c>
      <c r="F15" s="7">
        <v>73</v>
      </c>
      <c r="G15" s="7">
        <v>119</v>
      </c>
      <c r="H15" s="8">
        <f t="shared" si="0"/>
        <v>73.142857142857139</v>
      </c>
      <c r="I15" s="7">
        <v>85.6</v>
      </c>
      <c r="J15" s="9">
        <v>91.5</v>
      </c>
      <c r="K15" s="10">
        <f t="shared" si="1"/>
        <v>34.83</v>
      </c>
      <c r="L15" s="11">
        <f t="shared" si="2"/>
        <v>78.715714285714284</v>
      </c>
      <c r="M15" s="6" t="s">
        <v>19</v>
      </c>
    </row>
    <row r="16" spans="1:13" ht="24" customHeight="1">
      <c r="A16" s="6">
        <v>13</v>
      </c>
      <c r="B16" s="7" t="s">
        <v>42</v>
      </c>
      <c r="C16" s="7" t="s">
        <v>43</v>
      </c>
      <c r="D16" s="6" t="s">
        <v>18</v>
      </c>
      <c r="E16" s="7">
        <v>71</v>
      </c>
      <c r="F16" s="7">
        <v>66</v>
      </c>
      <c r="G16" s="7">
        <v>109</v>
      </c>
      <c r="H16" s="8">
        <f t="shared" si="0"/>
        <v>70.285714285714292</v>
      </c>
      <c r="I16" s="9">
        <v>93</v>
      </c>
      <c r="J16" s="9">
        <v>85.5</v>
      </c>
      <c r="K16" s="10">
        <f t="shared" si="1"/>
        <v>36.450000000000003</v>
      </c>
      <c r="L16" s="11">
        <f t="shared" si="2"/>
        <v>78.621428571428567</v>
      </c>
      <c r="M16" s="6" t="s">
        <v>19</v>
      </c>
    </row>
    <row r="17" spans="1:13" ht="24" customHeight="1">
      <c r="A17" s="6">
        <v>14</v>
      </c>
      <c r="B17" s="6" t="s">
        <v>44</v>
      </c>
      <c r="C17" s="6" t="s">
        <v>45</v>
      </c>
      <c r="D17" s="6" t="s">
        <v>18</v>
      </c>
      <c r="E17" s="6">
        <v>63</v>
      </c>
      <c r="F17" s="6">
        <v>62</v>
      </c>
      <c r="G17" s="6">
        <v>131</v>
      </c>
      <c r="H17" s="8">
        <f t="shared" si="0"/>
        <v>73.142857142857139</v>
      </c>
      <c r="I17" s="9">
        <v>89.6</v>
      </c>
      <c r="J17" s="9">
        <v>78</v>
      </c>
      <c r="K17" s="10">
        <f t="shared" si="1"/>
        <v>34.68</v>
      </c>
      <c r="L17" s="11">
        <f t="shared" si="2"/>
        <v>78.565714285714279</v>
      </c>
      <c r="M17" s="6" t="s">
        <v>19</v>
      </c>
    </row>
    <row r="18" spans="1:13" ht="24" customHeight="1">
      <c r="A18" s="6">
        <v>15</v>
      </c>
      <c r="B18" s="6" t="s">
        <v>46</v>
      </c>
      <c r="C18" s="6" t="s">
        <v>47</v>
      </c>
      <c r="D18" s="6" t="s">
        <v>18</v>
      </c>
      <c r="E18" s="6">
        <v>88</v>
      </c>
      <c r="F18" s="6">
        <v>72</v>
      </c>
      <c r="G18" s="6">
        <v>115</v>
      </c>
      <c r="H18" s="8">
        <f t="shared" si="0"/>
        <v>78.571428571428569</v>
      </c>
      <c r="I18" s="9">
        <v>84.7</v>
      </c>
      <c r="J18" s="9">
        <v>60</v>
      </c>
      <c r="K18" s="10">
        <f t="shared" si="1"/>
        <v>31.41</v>
      </c>
      <c r="L18" s="11">
        <f t="shared" si="2"/>
        <v>78.552857142857135</v>
      </c>
      <c r="M18" s="6" t="s">
        <v>19</v>
      </c>
    </row>
    <row r="19" spans="1:13" ht="24" customHeight="1">
      <c r="A19" s="6">
        <v>16</v>
      </c>
      <c r="B19" s="6" t="s">
        <v>48</v>
      </c>
      <c r="C19" s="6" t="s">
        <v>49</v>
      </c>
      <c r="D19" s="6" t="s">
        <v>18</v>
      </c>
      <c r="E19" s="6">
        <v>74</v>
      </c>
      <c r="F19" s="6">
        <v>66</v>
      </c>
      <c r="G19" s="6">
        <v>124</v>
      </c>
      <c r="H19" s="8">
        <f t="shared" si="0"/>
        <v>75.428571428571431</v>
      </c>
      <c r="I19" s="9">
        <v>86.3</v>
      </c>
      <c r="J19" s="9">
        <v>73</v>
      </c>
      <c r="K19" s="10">
        <f t="shared" si="1"/>
        <v>33.19</v>
      </c>
      <c r="L19" s="11">
        <f t="shared" si="2"/>
        <v>78.44714285714285</v>
      </c>
      <c r="M19" s="6" t="s">
        <v>19</v>
      </c>
    </row>
    <row r="20" spans="1:13" ht="24" customHeight="1">
      <c r="A20" s="6">
        <v>17</v>
      </c>
      <c r="B20" s="7" t="s">
        <v>50</v>
      </c>
      <c r="C20" s="7" t="s">
        <v>51</v>
      </c>
      <c r="D20" s="6" t="s">
        <v>18</v>
      </c>
      <c r="E20" s="7">
        <v>71</v>
      </c>
      <c r="F20" s="7">
        <v>62</v>
      </c>
      <c r="G20" s="7">
        <v>129</v>
      </c>
      <c r="H20" s="8">
        <f t="shared" si="0"/>
        <v>74.857142857142861</v>
      </c>
      <c r="I20" s="9">
        <v>87.33</v>
      </c>
      <c r="J20" s="9">
        <v>73</v>
      </c>
      <c r="K20" s="10">
        <f t="shared" si="1"/>
        <v>33.498999999999995</v>
      </c>
      <c r="L20" s="11">
        <f t="shared" si="2"/>
        <v>78.41328571428572</v>
      </c>
      <c r="M20" s="6" t="s">
        <v>19</v>
      </c>
    </row>
    <row r="21" spans="1:13" ht="24" customHeight="1">
      <c r="A21" s="6">
        <v>18</v>
      </c>
      <c r="B21" s="7" t="s">
        <v>52</v>
      </c>
      <c r="C21" s="7" t="s">
        <v>53</v>
      </c>
      <c r="D21" s="6" t="s">
        <v>18</v>
      </c>
      <c r="E21" s="7">
        <v>71</v>
      </c>
      <c r="F21" s="7">
        <v>59</v>
      </c>
      <c r="G21" s="7">
        <v>127</v>
      </c>
      <c r="H21" s="8">
        <f t="shared" si="0"/>
        <v>73.428571428571431</v>
      </c>
      <c r="I21" s="9">
        <v>88.33</v>
      </c>
      <c r="J21" s="9">
        <v>78.5</v>
      </c>
      <c r="K21" s="10">
        <f t="shared" si="1"/>
        <v>34.348999999999997</v>
      </c>
      <c r="L21" s="11">
        <f t="shared" si="2"/>
        <v>78.406142857142854</v>
      </c>
      <c r="M21" s="6" t="s">
        <v>19</v>
      </c>
    </row>
    <row r="22" spans="1:13" ht="24" customHeight="1">
      <c r="A22" s="6">
        <v>19</v>
      </c>
      <c r="B22" s="7" t="s">
        <v>54</v>
      </c>
      <c r="C22" s="7" t="s">
        <v>55</v>
      </c>
      <c r="D22" s="6" t="s">
        <v>18</v>
      </c>
      <c r="E22" s="7">
        <v>60</v>
      </c>
      <c r="F22" s="7">
        <v>70</v>
      </c>
      <c r="G22" s="7">
        <v>131</v>
      </c>
      <c r="H22" s="8">
        <f t="shared" si="0"/>
        <v>74.571428571428569</v>
      </c>
      <c r="I22" s="9">
        <v>85.3</v>
      </c>
      <c r="J22" s="9">
        <v>80</v>
      </c>
      <c r="K22" s="10">
        <f t="shared" si="1"/>
        <v>33.590000000000003</v>
      </c>
      <c r="L22" s="11">
        <f t="shared" si="2"/>
        <v>78.332857142857137</v>
      </c>
      <c r="M22" s="6" t="s">
        <v>19</v>
      </c>
    </row>
    <row r="23" spans="1:13" ht="24" customHeight="1">
      <c r="A23" s="6">
        <v>20</v>
      </c>
      <c r="B23" s="7" t="s">
        <v>56</v>
      </c>
      <c r="C23" s="7" t="s">
        <v>57</v>
      </c>
      <c r="D23" s="6" t="s">
        <v>18</v>
      </c>
      <c r="E23" s="7">
        <v>65</v>
      </c>
      <c r="F23" s="7">
        <v>73</v>
      </c>
      <c r="G23" s="7">
        <v>110</v>
      </c>
      <c r="H23" s="8">
        <f t="shared" si="0"/>
        <v>70.857142857142861</v>
      </c>
      <c r="I23" s="9">
        <v>91.33</v>
      </c>
      <c r="J23" s="9">
        <v>83</v>
      </c>
      <c r="K23" s="10">
        <f t="shared" si="1"/>
        <v>35.698999999999998</v>
      </c>
      <c r="L23" s="11">
        <f t="shared" si="2"/>
        <v>78.213285714285703</v>
      </c>
      <c r="M23" s="6" t="s">
        <v>19</v>
      </c>
    </row>
    <row r="24" spans="1:13" ht="24" customHeight="1">
      <c r="A24" s="6">
        <v>21</v>
      </c>
      <c r="B24" s="7" t="s">
        <v>58</v>
      </c>
      <c r="C24" s="7" t="s">
        <v>59</v>
      </c>
      <c r="D24" s="6" t="s">
        <v>18</v>
      </c>
      <c r="E24" s="7">
        <v>80</v>
      </c>
      <c r="F24" s="7">
        <v>77</v>
      </c>
      <c r="G24" s="7">
        <v>92</v>
      </c>
      <c r="H24" s="8">
        <f t="shared" si="0"/>
        <v>71.142857142857139</v>
      </c>
      <c r="I24" s="7">
        <v>87</v>
      </c>
      <c r="J24" s="9">
        <v>91.5</v>
      </c>
      <c r="K24" s="10">
        <f t="shared" si="1"/>
        <v>35.25</v>
      </c>
      <c r="L24" s="11">
        <f t="shared" si="2"/>
        <v>77.935714285714283</v>
      </c>
      <c r="M24" s="6" t="s">
        <v>19</v>
      </c>
    </row>
    <row r="25" spans="1:13" ht="24" customHeight="1">
      <c r="A25" s="6">
        <v>22</v>
      </c>
      <c r="B25" s="7" t="s">
        <v>60</v>
      </c>
      <c r="C25" s="7" t="s">
        <v>61</v>
      </c>
      <c r="D25" s="6" t="s">
        <v>18</v>
      </c>
      <c r="E25" s="7">
        <v>75</v>
      </c>
      <c r="F25" s="7">
        <v>67</v>
      </c>
      <c r="G25" s="7">
        <v>104</v>
      </c>
      <c r="H25" s="8">
        <f t="shared" si="0"/>
        <v>70.285714285714292</v>
      </c>
      <c r="I25" s="7">
        <v>88.3</v>
      </c>
      <c r="J25" s="9">
        <v>91.5</v>
      </c>
      <c r="K25" s="10">
        <f t="shared" si="1"/>
        <v>35.64</v>
      </c>
      <c r="L25" s="11">
        <f t="shared" si="2"/>
        <v>77.811428571428578</v>
      </c>
      <c r="M25" s="6" t="s">
        <v>19</v>
      </c>
    </row>
    <row r="26" spans="1:13" ht="24" customHeight="1">
      <c r="A26" s="6">
        <v>23</v>
      </c>
      <c r="B26" s="7" t="s">
        <v>62</v>
      </c>
      <c r="C26" s="7" t="s">
        <v>63</v>
      </c>
      <c r="D26" s="6" t="s">
        <v>18</v>
      </c>
      <c r="E26" s="7">
        <v>72</v>
      </c>
      <c r="F26" s="7">
        <v>72</v>
      </c>
      <c r="G26" s="7">
        <v>108</v>
      </c>
      <c r="H26" s="8">
        <f t="shared" si="0"/>
        <v>72</v>
      </c>
      <c r="I26" s="9">
        <v>89.33</v>
      </c>
      <c r="J26" s="9">
        <v>77</v>
      </c>
      <c r="K26" s="10">
        <f t="shared" si="1"/>
        <v>34.499000000000002</v>
      </c>
      <c r="L26" s="11">
        <f t="shared" si="2"/>
        <v>77.698999999999998</v>
      </c>
      <c r="M26" s="6" t="s">
        <v>19</v>
      </c>
    </row>
    <row r="27" spans="1:13" ht="24" customHeight="1">
      <c r="A27" s="6">
        <v>24</v>
      </c>
      <c r="B27" s="7" t="s">
        <v>64</v>
      </c>
      <c r="C27" s="7" t="s">
        <v>65</v>
      </c>
      <c r="D27" s="6" t="s">
        <v>18</v>
      </c>
      <c r="E27" s="7">
        <v>65</v>
      </c>
      <c r="F27" s="7">
        <v>68</v>
      </c>
      <c r="G27" s="7">
        <v>114</v>
      </c>
      <c r="H27" s="8">
        <f t="shared" si="0"/>
        <v>70.571428571428569</v>
      </c>
      <c r="I27" s="9">
        <v>90.67</v>
      </c>
      <c r="J27" s="9">
        <v>80.5</v>
      </c>
      <c r="K27" s="10">
        <f t="shared" si="1"/>
        <v>35.251000000000005</v>
      </c>
      <c r="L27" s="11">
        <f t="shared" si="2"/>
        <v>77.593857142857146</v>
      </c>
      <c r="M27" s="6" t="s">
        <v>19</v>
      </c>
    </row>
    <row r="28" spans="1:13" ht="24" customHeight="1">
      <c r="A28" s="6">
        <v>25</v>
      </c>
      <c r="B28" s="7" t="s">
        <v>66</v>
      </c>
      <c r="C28" s="7" t="s">
        <v>67</v>
      </c>
      <c r="D28" s="6" t="s">
        <v>18</v>
      </c>
      <c r="E28" s="7">
        <v>79</v>
      </c>
      <c r="F28" s="7">
        <v>78</v>
      </c>
      <c r="G28" s="7">
        <v>96</v>
      </c>
      <c r="H28" s="8">
        <f t="shared" si="0"/>
        <v>72.285714285714292</v>
      </c>
      <c r="I28" s="9">
        <v>86</v>
      </c>
      <c r="J28" s="9">
        <v>84</v>
      </c>
      <c r="K28" s="10">
        <f t="shared" si="1"/>
        <v>34.200000000000003</v>
      </c>
      <c r="L28" s="11">
        <f t="shared" si="2"/>
        <v>77.571428571428584</v>
      </c>
      <c r="M28" s="6" t="s">
        <v>19</v>
      </c>
    </row>
    <row r="29" spans="1:13" ht="24" customHeight="1">
      <c r="A29" s="6">
        <v>26</v>
      </c>
      <c r="B29" s="7" t="s">
        <v>68</v>
      </c>
      <c r="C29" s="7" t="s">
        <v>69</v>
      </c>
      <c r="D29" s="6" t="s">
        <v>18</v>
      </c>
      <c r="E29" s="7">
        <v>74</v>
      </c>
      <c r="F29" s="7">
        <v>68</v>
      </c>
      <c r="G29" s="7">
        <v>110</v>
      </c>
      <c r="H29" s="8">
        <f t="shared" si="0"/>
        <v>72</v>
      </c>
      <c r="I29" s="9">
        <v>85</v>
      </c>
      <c r="J29" s="9">
        <v>88.5</v>
      </c>
      <c r="K29" s="10">
        <f t="shared" si="1"/>
        <v>34.35</v>
      </c>
      <c r="L29" s="11">
        <f t="shared" si="2"/>
        <v>77.549999999999983</v>
      </c>
      <c r="M29" s="6" t="s">
        <v>19</v>
      </c>
    </row>
    <row r="30" spans="1:13" ht="24" customHeight="1">
      <c r="A30" s="6">
        <v>27</v>
      </c>
      <c r="B30" s="7" t="s">
        <v>70</v>
      </c>
      <c r="C30" s="7" t="s">
        <v>71</v>
      </c>
      <c r="D30" s="6" t="s">
        <v>18</v>
      </c>
      <c r="E30" s="7">
        <v>75</v>
      </c>
      <c r="F30" s="7">
        <v>75</v>
      </c>
      <c r="G30" s="7">
        <v>111</v>
      </c>
      <c r="H30" s="8">
        <f t="shared" si="0"/>
        <v>74.571428571428569</v>
      </c>
      <c r="I30" s="7">
        <v>83</v>
      </c>
      <c r="J30" s="9">
        <v>79</v>
      </c>
      <c r="K30" s="10">
        <f t="shared" si="1"/>
        <v>32.799999999999997</v>
      </c>
      <c r="L30" s="11">
        <f t="shared" si="2"/>
        <v>77.542857142857144</v>
      </c>
      <c r="M30" s="6" t="s">
        <v>19</v>
      </c>
    </row>
    <row r="31" spans="1:13" ht="24" customHeight="1">
      <c r="A31" s="6">
        <v>28</v>
      </c>
      <c r="B31" s="6" t="s">
        <v>72</v>
      </c>
      <c r="C31" s="6" t="s">
        <v>73</v>
      </c>
      <c r="D31" s="6" t="s">
        <v>18</v>
      </c>
      <c r="E31" s="6">
        <v>69</v>
      </c>
      <c r="F31" s="6">
        <v>77</v>
      </c>
      <c r="G31" s="6">
        <v>117</v>
      </c>
      <c r="H31" s="8">
        <f t="shared" si="0"/>
        <v>75.142857142857139</v>
      </c>
      <c r="I31" s="9">
        <v>84.3</v>
      </c>
      <c r="J31" s="9">
        <v>71</v>
      </c>
      <c r="K31" s="10">
        <f t="shared" si="1"/>
        <v>32.39</v>
      </c>
      <c r="L31" s="11">
        <f t="shared" si="2"/>
        <v>77.475714285714275</v>
      </c>
      <c r="M31" s="6" t="s">
        <v>19</v>
      </c>
    </row>
    <row r="32" spans="1:13" ht="24" customHeight="1">
      <c r="A32" s="6">
        <v>29</v>
      </c>
      <c r="B32" s="7" t="s">
        <v>74</v>
      </c>
      <c r="C32" s="7" t="s">
        <v>75</v>
      </c>
      <c r="D32" s="6" t="s">
        <v>18</v>
      </c>
      <c r="E32" s="7">
        <v>66</v>
      </c>
      <c r="F32" s="7">
        <v>77</v>
      </c>
      <c r="G32" s="7">
        <v>109</v>
      </c>
      <c r="H32" s="8">
        <f t="shared" si="0"/>
        <v>72</v>
      </c>
      <c r="I32" s="7">
        <v>85.3</v>
      </c>
      <c r="J32" s="9">
        <v>86</v>
      </c>
      <c r="K32" s="10">
        <f t="shared" si="1"/>
        <v>34.19</v>
      </c>
      <c r="L32" s="11">
        <f t="shared" si="2"/>
        <v>77.389999999999986</v>
      </c>
      <c r="M32" s="6" t="s">
        <v>19</v>
      </c>
    </row>
    <row r="33" spans="1:13" ht="24" customHeight="1">
      <c r="A33" s="6">
        <v>30</v>
      </c>
      <c r="B33" s="7" t="s">
        <v>76</v>
      </c>
      <c r="C33" s="7" t="s">
        <v>77</v>
      </c>
      <c r="D33" s="6" t="s">
        <v>18</v>
      </c>
      <c r="E33" s="7">
        <v>76</v>
      </c>
      <c r="F33" s="7">
        <v>75</v>
      </c>
      <c r="G33" s="7">
        <v>116</v>
      </c>
      <c r="H33" s="8">
        <f t="shared" si="0"/>
        <v>76.285714285714292</v>
      </c>
      <c r="I33" s="9">
        <v>80.599999999999994</v>
      </c>
      <c r="J33" s="9">
        <v>72.5</v>
      </c>
      <c r="K33" s="10">
        <f t="shared" si="1"/>
        <v>31.429999999999996</v>
      </c>
      <c r="L33" s="11">
        <f t="shared" si="2"/>
        <v>77.201428571428565</v>
      </c>
      <c r="M33" s="6" t="s">
        <v>19</v>
      </c>
    </row>
    <row r="34" spans="1:13" ht="24" customHeight="1">
      <c r="A34" s="6">
        <v>31</v>
      </c>
      <c r="B34" s="7" t="s">
        <v>78</v>
      </c>
      <c r="C34" s="7" t="s">
        <v>79</v>
      </c>
      <c r="D34" s="6" t="s">
        <v>18</v>
      </c>
      <c r="E34" s="7">
        <v>63</v>
      </c>
      <c r="F34" s="7">
        <v>71</v>
      </c>
      <c r="G34" s="7">
        <v>111</v>
      </c>
      <c r="H34" s="8">
        <f t="shared" si="0"/>
        <v>70</v>
      </c>
      <c r="I34" s="9">
        <v>90.33</v>
      </c>
      <c r="J34" s="9">
        <v>80.5</v>
      </c>
      <c r="K34" s="10">
        <f t="shared" si="1"/>
        <v>35.149000000000001</v>
      </c>
      <c r="L34" s="11">
        <f t="shared" si="2"/>
        <v>77.149000000000001</v>
      </c>
      <c r="M34" s="6" t="s">
        <v>19</v>
      </c>
    </row>
    <row r="35" spans="1:13" ht="24" customHeight="1">
      <c r="A35" s="6">
        <v>32</v>
      </c>
      <c r="B35" s="7" t="s">
        <v>80</v>
      </c>
      <c r="C35" s="7" t="s">
        <v>81</v>
      </c>
      <c r="D35" s="6" t="s">
        <v>18</v>
      </c>
      <c r="E35" s="7">
        <v>56</v>
      </c>
      <c r="F35" s="7">
        <v>76</v>
      </c>
      <c r="G35" s="7">
        <v>115</v>
      </c>
      <c r="H35" s="8">
        <f t="shared" si="0"/>
        <v>70.571428571428569</v>
      </c>
      <c r="I35" s="7">
        <v>86</v>
      </c>
      <c r="J35" s="9">
        <v>90</v>
      </c>
      <c r="K35" s="10">
        <f t="shared" si="1"/>
        <v>34.799999999999997</v>
      </c>
      <c r="L35" s="11">
        <f t="shared" si="2"/>
        <v>77.142857142857139</v>
      </c>
      <c r="M35" s="6" t="s">
        <v>19</v>
      </c>
    </row>
    <row r="36" spans="1:13" ht="24" customHeight="1">
      <c r="A36" s="6">
        <v>33</v>
      </c>
      <c r="B36" s="7" t="s">
        <v>82</v>
      </c>
      <c r="C36" s="7" t="s">
        <v>83</v>
      </c>
      <c r="D36" s="6" t="s">
        <v>18</v>
      </c>
      <c r="E36" s="7">
        <v>56</v>
      </c>
      <c r="F36" s="7">
        <v>66</v>
      </c>
      <c r="G36" s="7">
        <v>118</v>
      </c>
      <c r="H36" s="8">
        <f t="shared" ref="H36:H67" si="3">(E36+F36+G36)/3.5</f>
        <v>68.571428571428569</v>
      </c>
      <c r="I36" s="9">
        <v>91.33</v>
      </c>
      <c r="J36" s="9">
        <v>86</v>
      </c>
      <c r="K36" s="10">
        <f t="shared" ref="K36:K67" si="4">I36*0.3+J36*0.1</f>
        <v>35.998999999999995</v>
      </c>
      <c r="L36" s="11">
        <f t="shared" ref="L36:L67" si="5">(E36+F36+G36)/3.5*0.6+(I36*0.3)+(J36*0.1)</f>
        <v>77.141857142857134</v>
      </c>
      <c r="M36" s="6" t="s">
        <v>19</v>
      </c>
    </row>
    <row r="37" spans="1:13" ht="24" customHeight="1">
      <c r="A37" s="6">
        <v>34</v>
      </c>
      <c r="B37" s="7" t="s">
        <v>84</v>
      </c>
      <c r="C37" s="7" t="s">
        <v>85</v>
      </c>
      <c r="D37" s="6" t="s">
        <v>18</v>
      </c>
      <c r="E37" s="7">
        <v>74</v>
      </c>
      <c r="F37" s="7">
        <v>75</v>
      </c>
      <c r="G37" s="7">
        <v>105</v>
      </c>
      <c r="H37" s="8">
        <f t="shared" si="3"/>
        <v>72.571428571428569</v>
      </c>
      <c r="I37" s="7">
        <v>81.3</v>
      </c>
      <c r="J37" s="9">
        <v>91.5</v>
      </c>
      <c r="K37" s="10">
        <f t="shared" si="4"/>
        <v>33.54</v>
      </c>
      <c r="L37" s="11">
        <f t="shared" si="5"/>
        <v>77.082857142857137</v>
      </c>
      <c r="M37" s="6" t="s">
        <v>19</v>
      </c>
    </row>
    <row r="38" spans="1:13" ht="24" customHeight="1">
      <c r="A38" s="6">
        <v>35</v>
      </c>
      <c r="B38" s="7" t="s">
        <v>86</v>
      </c>
      <c r="C38" s="7" t="s">
        <v>87</v>
      </c>
      <c r="D38" s="6" t="s">
        <v>18</v>
      </c>
      <c r="E38" s="7">
        <v>61</v>
      </c>
      <c r="F38" s="7">
        <v>71</v>
      </c>
      <c r="G38" s="7">
        <v>119</v>
      </c>
      <c r="H38" s="8">
        <f t="shared" si="3"/>
        <v>71.714285714285708</v>
      </c>
      <c r="I38" s="9">
        <v>84.3</v>
      </c>
      <c r="J38" s="9">
        <v>86.5</v>
      </c>
      <c r="K38" s="10">
        <f t="shared" si="4"/>
        <v>33.94</v>
      </c>
      <c r="L38" s="11">
        <f t="shared" si="5"/>
        <v>76.968571428571437</v>
      </c>
      <c r="M38" s="6" t="s">
        <v>19</v>
      </c>
    </row>
    <row r="39" spans="1:13" ht="24" customHeight="1">
      <c r="A39" s="6">
        <v>36</v>
      </c>
      <c r="B39" s="7" t="s">
        <v>88</v>
      </c>
      <c r="C39" s="7" t="s">
        <v>89</v>
      </c>
      <c r="D39" s="6" t="s">
        <v>18</v>
      </c>
      <c r="E39" s="7">
        <v>79</v>
      </c>
      <c r="F39" s="7">
        <v>74</v>
      </c>
      <c r="G39" s="7">
        <v>96</v>
      </c>
      <c r="H39" s="8">
        <f t="shared" si="3"/>
        <v>71.142857142857139</v>
      </c>
      <c r="I39" s="9">
        <v>88</v>
      </c>
      <c r="J39" s="9">
        <v>78.5</v>
      </c>
      <c r="K39" s="10">
        <f t="shared" si="4"/>
        <v>34.25</v>
      </c>
      <c r="L39" s="11">
        <f t="shared" si="5"/>
        <v>76.935714285714283</v>
      </c>
      <c r="M39" s="6" t="s">
        <v>19</v>
      </c>
    </row>
    <row r="40" spans="1:13" ht="24" customHeight="1">
      <c r="A40" s="6">
        <v>37</v>
      </c>
      <c r="B40" s="6" t="s">
        <v>90</v>
      </c>
      <c r="C40" s="6" t="s">
        <v>91</v>
      </c>
      <c r="D40" s="6" t="s">
        <v>18</v>
      </c>
      <c r="E40" s="6">
        <v>71</v>
      </c>
      <c r="F40" s="6">
        <v>71</v>
      </c>
      <c r="G40" s="6">
        <v>108</v>
      </c>
      <c r="H40" s="8">
        <f t="shared" si="3"/>
        <v>71.428571428571431</v>
      </c>
      <c r="I40" s="9">
        <v>88.6</v>
      </c>
      <c r="J40" s="9">
        <v>74</v>
      </c>
      <c r="K40" s="10">
        <f t="shared" si="4"/>
        <v>33.979999999999997</v>
      </c>
      <c r="L40" s="11">
        <f t="shared" si="5"/>
        <v>76.837142857142851</v>
      </c>
      <c r="M40" s="6" t="s">
        <v>19</v>
      </c>
    </row>
    <row r="41" spans="1:13" ht="24" customHeight="1">
      <c r="A41" s="6">
        <v>38</v>
      </c>
      <c r="B41" s="7" t="s">
        <v>92</v>
      </c>
      <c r="C41" s="7" t="s">
        <v>93</v>
      </c>
      <c r="D41" s="6" t="s">
        <v>18</v>
      </c>
      <c r="E41" s="7">
        <v>72</v>
      </c>
      <c r="F41" s="7">
        <v>72</v>
      </c>
      <c r="G41" s="7">
        <v>105</v>
      </c>
      <c r="H41" s="8">
        <f t="shared" si="3"/>
        <v>71.142857142857139</v>
      </c>
      <c r="I41" s="7">
        <v>85</v>
      </c>
      <c r="J41" s="9">
        <v>86</v>
      </c>
      <c r="K41" s="10">
        <f t="shared" si="4"/>
        <v>34.1</v>
      </c>
      <c r="L41" s="11">
        <f t="shared" si="5"/>
        <v>76.785714285714278</v>
      </c>
      <c r="M41" s="6" t="s">
        <v>19</v>
      </c>
    </row>
    <row r="42" spans="1:13" ht="24" customHeight="1">
      <c r="A42" s="6">
        <v>39</v>
      </c>
      <c r="B42" s="7" t="s">
        <v>94</v>
      </c>
      <c r="C42" s="7" t="s">
        <v>95</v>
      </c>
      <c r="D42" s="6" t="s">
        <v>18</v>
      </c>
      <c r="E42" s="7">
        <v>54</v>
      </c>
      <c r="F42" s="7">
        <v>71</v>
      </c>
      <c r="G42" s="7">
        <v>125</v>
      </c>
      <c r="H42" s="8">
        <f t="shared" si="3"/>
        <v>71.428571428571431</v>
      </c>
      <c r="I42" s="9">
        <v>85.67</v>
      </c>
      <c r="J42" s="9">
        <v>82</v>
      </c>
      <c r="K42" s="10">
        <f t="shared" si="4"/>
        <v>33.901000000000003</v>
      </c>
      <c r="L42" s="11">
        <f t="shared" si="5"/>
        <v>76.758142857142857</v>
      </c>
      <c r="M42" s="6" t="s">
        <v>19</v>
      </c>
    </row>
    <row r="43" spans="1:13" ht="24" customHeight="1">
      <c r="A43" s="6">
        <v>40</v>
      </c>
      <c r="B43" s="7" t="s">
        <v>96</v>
      </c>
      <c r="C43" s="7" t="s">
        <v>97</v>
      </c>
      <c r="D43" s="6" t="s">
        <v>18</v>
      </c>
      <c r="E43" s="7">
        <v>79</v>
      </c>
      <c r="F43" s="7">
        <v>62</v>
      </c>
      <c r="G43" s="7">
        <v>102</v>
      </c>
      <c r="H43" s="8">
        <f t="shared" si="3"/>
        <v>69.428571428571431</v>
      </c>
      <c r="I43" s="9">
        <v>90.3</v>
      </c>
      <c r="J43" s="9">
        <v>80</v>
      </c>
      <c r="K43" s="10">
        <f t="shared" si="4"/>
        <v>35.090000000000003</v>
      </c>
      <c r="L43" s="11">
        <f t="shared" si="5"/>
        <v>76.747142857142862</v>
      </c>
      <c r="M43" s="6" t="s">
        <v>19</v>
      </c>
    </row>
    <row r="44" spans="1:13" ht="24" customHeight="1">
      <c r="A44" s="6">
        <v>41</v>
      </c>
      <c r="B44" s="7" t="s">
        <v>98</v>
      </c>
      <c r="C44" s="7" t="s">
        <v>99</v>
      </c>
      <c r="D44" s="6" t="s">
        <v>18</v>
      </c>
      <c r="E44" s="7">
        <v>70</v>
      </c>
      <c r="F44" s="7">
        <v>59</v>
      </c>
      <c r="G44" s="7">
        <v>120</v>
      </c>
      <c r="H44" s="8">
        <f t="shared" si="3"/>
        <v>71.142857142857139</v>
      </c>
      <c r="I44" s="9">
        <v>87.33</v>
      </c>
      <c r="J44" s="9">
        <v>78.5</v>
      </c>
      <c r="K44" s="10">
        <f t="shared" si="4"/>
        <v>34.048999999999999</v>
      </c>
      <c r="L44" s="11">
        <f t="shared" si="5"/>
        <v>76.734714285714276</v>
      </c>
      <c r="M44" s="6" t="s">
        <v>19</v>
      </c>
    </row>
    <row r="45" spans="1:13" ht="24" customHeight="1">
      <c r="A45" s="6">
        <v>42</v>
      </c>
      <c r="B45" s="7" t="s">
        <v>100</v>
      </c>
      <c r="C45" s="7" t="s">
        <v>101</v>
      </c>
      <c r="D45" s="6" t="s">
        <v>18</v>
      </c>
      <c r="E45" s="7">
        <v>70</v>
      </c>
      <c r="F45" s="7">
        <v>66</v>
      </c>
      <c r="G45" s="7">
        <v>112</v>
      </c>
      <c r="H45" s="8">
        <f t="shared" si="3"/>
        <v>70.857142857142861</v>
      </c>
      <c r="I45" s="9">
        <v>83.6</v>
      </c>
      <c r="J45" s="9">
        <v>91</v>
      </c>
      <c r="K45" s="10">
        <f t="shared" si="4"/>
        <v>34.18</v>
      </c>
      <c r="L45" s="11">
        <f t="shared" si="5"/>
        <v>76.694285714285712</v>
      </c>
      <c r="M45" s="6" t="s">
        <v>19</v>
      </c>
    </row>
    <row r="46" spans="1:13" ht="24" customHeight="1">
      <c r="A46" s="6">
        <v>43</v>
      </c>
      <c r="B46" s="7" t="s">
        <v>102</v>
      </c>
      <c r="C46" s="7" t="s">
        <v>103</v>
      </c>
      <c r="D46" s="6" t="s">
        <v>18</v>
      </c>
      <c r="E46" s="7">
        <v>63</v>
      </c>
      <c r="F46" s="7">
        <v>69</v>
      </c>
      <c r="G46" s="7">
        <v>134</v>
      </c>
      <c r="H46" s="8">
        <f t="shared" si="3"/>
        <v>76</v>
      </c>
      <c r="I46" s="7">
        <v>79.3</v>
      </c>
      <c r="J46" s="9">
        <v>71.5</v>
      </c>
      <c r="K46" s="10">
        <f t="shared" si="4"/>
        <v>30.939999999999998</v>
      </c>
      <c r="L46" s="11">
        <f t="shared" si="5"/>
        <v>76.540000000000006</v>
      </c>
      <c r="M46" s="6" t="s">
        <v>19</v>
      </c>
    </row>
    <row r="47" spans="1:13" ht="24" customHeight="1">
      <c r="A47" s="6">
        <v>44</v>
      </c>
      <c r="B47" s="7" t="s">
        <v>104</v>
      </c>
      <c r="C47" s="7" t="s">
        <v>99</v>
      </c>
      <c r="D47" s="6" t="s">
        <v>18</v>
      </c>
      <c r="E47" s="7">
        <v>65</v>
      </c>
      <c r="F47" s="7">
        <v>70</v>
      </c>
      <c r="G47" s="7">
        <v>119</v>
      </c>
      <c r="H47" s="8">
        <f t="shared" si="3"/>
        <v>72.571428571428569</v>
      </c>
      <c r="I47" s="7">
        <v>85.6</v>
      </c>
      <c r="J47" s="9">
        <v>73</v>
      </c>
      <c r="K47" s="10">
        <f t="shared" si="4"/>
        <v>32.979999999999997</v>
      </c>
      <c r="L47" s="11">
        <f t="shared" si="5"/>
        <v>76.522857142857134</v>
      </c>
      <c r="M47" s="6" t="s">
        <v>19</v>
      </c>
    </row>
    <row r="48" spans="1:13" ht="24" customHeight="1">
      <c r="A48" s="6">
        <v>45</v>
      </c>
      <c r="B48" s="7" t="s">
        <v>105</v>
      </c>
      <c r="C48" s="7" t="s">
        <v>106</v>
      </c>
      <c r="D48" s="6" t="s">
        <v>18</v>
      </c>
      <c r="E48" s="7">
        <v>68</v>
      </c>
      <c r="F48" s="7">
        <v>66</v>
      </c>
      <c r="G48" s="7">
        <v>107</v>
      </c>
      <c r="H48" s="8">
        <f t="shared" si="3"/>
        <v>68.857142857142861</v>
      </c>
      <c r="I48" s="9">
        <v>89.67</v>
      </c>
      <c r="J48" s="9">
        <v>83</v>
      </c>
      <c r="K48" s="10">
        <f t="shared" si="4"/>
        <v>35.201000000000001</v>
      </c>
      <c r="L48" s="11">
        <f t="shared" si="5"/>
        <v>76.51528571428571</v>
      </c>
      <c r="M48" s="6" t="s">
        <v>19</v>
      </c>
    </row>
    <row r="49" spans="1:13" ht="24" customHeight="1">
      <c r="A49" s="6">
        <v>46</v>
      </c>
      <c r="B49" s="7" t="s">
        <v>107</v>
      </c>
      <c r="C49" s="7" t="s">
        <v>108</v>
      </c>
      <c r="D49" s="6" t="s">
        <v>18</v>
      </c>
      <c r="E49" s="7">
        <v>80</v>
      </c>
      <c r="F49" s="7">
        <v>64</v>
      </c>
      <c r="G49" s="7">
        <v>105</v>
      </c>
      <c r="H49" s="8">
        <f t="shared" si="3"/>
        <v>71.142857142857139</v>
      </c>
      <c r="I49" s="7">
        <v>85</v>
      </c>
      <c r="J49" s="9">
        <v>83</v>
      </c>
      <c r="K49" s="10">
        <f t="shared" si="4"/>
        <v>33.799999999999997</v>
      </c>
      <c r="L49" s="11">
        <f t="shared" si="5"/>
        <v>76.48571428571428</v>
      </c>
      <c r="M49" s="6" t="s">
        <v>19</v>
      </c>
    </row>
    <row r="50" spans="1:13" ht="24" customHeight="1">
      <c r="A50" s="6">
        <v>47</v>
      </c>
      <c r="B50" s="7" t="s">
        <v>109</v>
      </c>
      <c r="C50" s="7" t="s">
        <v>110</v>
      </c>
      <c r="D50" s="6" t="s">
        <v>18</v>
      </c>
      <c r="E50" s="7">
        <v>73</v>
      </c>
      <c r="F50" s="7">
        <v>68</v>
      </c>
      <c r="G50" s="7">
        <v>119</v>
      </c>
      <c r="H50" s="8">
        <f t="shared" si="3"/>
        <v>74.285714285714292</v>
      </c>
      <c r="I50" s="9">
        <v>82.67</v>
      </c>
      <c r="J50" s="9">
        <v>71</v>
      </c>
      <c r="K50" s="10">
        <f t="shared" si="4"/>
        <v>31.901</v>
      </c>
      <c r="L50" s="11">
        <f t="shared" si="5"/>
        <v>76.472428571428566</v>
      </c>
      <c r="M50" s="6" t="s">
        <v>19</v>
      </c>
    </row>
    <row r="51" spans="1:13" ht="24" customHeight="1">
      <c r="A51" s="6">
        <v>48</v>
      </c>
      <c r="B51" s="7" t="s">
        <v>111</v>
      </c>
      <c r="C51" s="7" t="s">
        <v>112</v>
      </c>
      <c r="D51" s="6" t="s">
        <v>18</v>
      </c>
      <c r="E51" s="7">
        <v>71</v>
      </c>
      <c r="F51" s="7">
        <v>71</v>
      </c>
      <c r="G51" s="7">
        <v>118</v>
      </c>
      <c r="H51" s="8">
        <f t="shared" si="3"/>
        <v>74.285714285714292</v>
      </c>
      <c r="I51" s="9">
        <v>78.599999999999994</v>
      </c>
      <c r="J51" s="9">
        <v>81</v>
      </c>
      <c r="K51" s="10">
        <f t="shared" si="4"/>
        <v>31.68</v>
      </c>
      <c r="L51" s="11">
        <f t="shared" si="5"/>
        <v>76.251428571428562</v>
      </c>
      <c r="M51" s="6" t="s">
        <v>19</v>
      </c>
    </row>
    <row r="52" spans="1:13" ht="24" customHeight="1">
      <c r="A52" s="6">
        <v>49</v>
      </c>
      <c r="B52" s="6" t="s">
        <v>113</v>
      </c>
      <c r="C52" s="6" t="s">
        <v>114</v>
      </c>
      <c r="D52" s="6" t="s">
        <v>18</v>
      </c>
      <c r="E52" s="6">
        <v>82</v>
      </c>
      <c r="F52" s="6">
        <v>82</v>
      </c>
      <c r="G52" s="6">
        <v>93</v>
      </c>
      <c r="H52" s="8">
        <f t="shared" si="3"/>
        <v>73.428571428571431</v>
      </c>
      <c r="I52" s="9">
        <v>80.7</v>
      </c>
      <c r="J52" s="9">
        <v>78.5</v>
      </c>
      <c r="K52" s="10">
        <f t="shared" si="4"/>
        <v>32.06</v>
      </c>
      <c r="L52" s="11">
        <f t="shared" si="5"/>
        <v>76.117142857142852</v>
      </c>
      <c r="M52" s="6" t="s">
        <v>19</v>
      </c>
    </row>
    <row r="53" spans="1:13" ht="24" customHeight="1">
      <c r="A53" s="6">
        <v>50</v>
      </c>
      <c r="B53" s="7" t="s">
        <v>115</v>
      </c>
      <c r="C53" s="7" t="s">
        <v>116</v>
      </c>
      <c r="D53" s="6" t="s">
        <v>18</v>
      </c>
      <c r="E53" s="7">
        <v>73</v>
      </c>
      <c r="F53" s="7">
        <v>69</v>
      </c>
      <c r="G53" s="7">
        <v>93</v>
      </c>
      <c r="H53" s="8">
        <f t="shared" si="3"/>
        <v>67.142857142857139</v>
      </c>
      <c r="I53" s="9">
        <v>92.67</v>
      </c>
      <c r="J53" s="9">
        <v>80</v>
      </c>
      <c r="K53" s="10">
        <f t="shared" si="4"/>
        <v>35.801000000000002</v>
      </c>
      <c r="L53" s="11">
        <f t="shared" si="5"/>
        <v>76.08671428571428</v>
      </c>
      <c r="M53" s="6" t="s">
        <v>19</v>
      </c>
    </row>
    <row r="54" spans="1:13" ht="24" customHeight="1">
      <c r="A54" s="6">
        <v>51</v>
      </c>
      <c r="B54" s="6" t="s">
        <v>117</v>
      </c>
      <c r="C54" s="6" t="s">
        <v>118</v>
      </c>
      <c r="D54" s="6" t="s">
        <v>18</v>
      </c>
      <c r="E54" s="6">
        <v>65</v>
      </c>
      <c r="F54" s="6">
        <v>69</v>
      </c>
      <c r="G54" s="6">
        <v>125</v>
      </c>
      <c r="H54" s="8">
        <f t="shared" si="3"/>
        <v>74</v>
      </c>
      <c r="I54" s="9">
        <v>81.3</v>
      </c>
      <c r="J54" s="9">
        <v>72.5</v>
      </c>
      <c r="K54" s="10">
        <f t="shared" si="4"/>
        <v>31.639999999999997</v>
      </c>
      <c r="L54" s="11">
        <f t="shared" si="5"/>
        <v>76.039999999999992</v>
      </c>
      <c r="M54" s="6" t="s">
        <v>19</v>
      </c>
    </row>
    <row r="55" spans="1:13" ht="24" customHeight="1">
      <c r="A55" s="6">
        <v>52</v>
      </c>
      <c r="B55" s="7" t="s">
        <v>119</v>
      </c>
      <c r="C55" s="7" t="s">
        <v>120</v>
      </c>
      <c r="D55" s="6" t="s">
        <v>18</v>
      </c>
      <c r="E55" s="7">
        <v>67</v>
      </c>
      <c r="F55" s="7">
        <v>68</v>
      </c>
      <c r="G55" s="7">
        <v>113</v>
      </c>
      <c r="H55" s="8">
        <f t="shared" si="3"/>
        <v>70.857142857142861</v>
      </c>
      <c r="I55" s="9">
        <v>85.67</v>
      </c>
      <c r="J55" s="9">
        <v>78</v>
      </c>
      <c r="K55" s="10">
        <f t="shared" si="4"/>
        <v>33.501000000000005</v>
      </c>
      <c r="L55" s="11">
        <f t="shared" si="5"/>
        <v>76.01528571428571</v>
      </c>
      <c r="M55" s="6" t="s">
        <v>19</v>
      </c>
    </row>
    <row r="56" spans="1:13" ht="24" customHeight="1">
      <c r="A56" s="6">
        <v>53</v>
      </c>
      <c r="B56" s="7" t="s">
        <v>121</v>
      </c>
      <c r="C56" s="7" t="s">
        <v>122</v>
      </c>
      <c r="D56" s="6" t="s">
        <v>18</v>
      </c>
      <c r="E56" s="7">
        <v>76</v>
      </c>
      <c r="F56" s="7">
        <v>73</v>
      </c>
      <c r="G56" s="7">
        <v>87</v>
      </c>
      <c r="H56" s="8">
        <f t="shared" si="3"/>
        <v>67.428571428571431</v>
      </c>
      <c r="I56" s="7">
        <v>88.6</v>
      </c>
      <c r="J56" s="9">
        <v>89</v>
      </c>
      <c r="K56" s="10">
        <f t="shared" si="4"/>
        <v>35.479999999999997</v>
      </c>
      <c r="L56" s="11">
        <f t="shared" si="5"/>
        <v>75.937142857142859</v>
      </c>
      <c r="M56" s="6" t="s">
        <v>19</v>
      </c>
    </row>
    <row r="57" spans="1:13" ht="24" customHeight="1">
      <c r="A57" s="6">
        <v>54</v>
      </c>
      <c r="B57" s="7" t="s">
        <v>123</v>
      </c>
      <c r="C57" s="7" t="s">
        <v>124</v>
      </c>
      <c r="D57" s="6" t="s">
        <v>18</v>
      </c>
      <c r="E57" s="7">
        <v>70</v>
      </c>
      <c r="F57" s="7">
        <v>63</v>
      </c>
      <c r="G57" s="7">
        <v>121</v>
      </c>
      <c r="H57" s="8">
        <f t="shared" si="3"/>
        <v>72.571428571428569</v>
      </c>
      <c r="I57" s="9">
        <v>81</v>
      </c>
      <c r="J57" s="9">
        <v>80.5</v>
      </c>
      <c r="K57" s="10">
        <f t="shared" si="4"/>
        <v>32.35</v>
      </c>
      <c r="L57" s="11">
        <f t="shared" si="5"/>
        <v>75.892857142857139</v>
      </c>
      <c r="M57" s="6" t="s">
        <v>19</v>
      </c>
    </row>
    <row r="58" spans="1:13" ht="24" customHeight="1">
      <c r="A58" s="6">
        <v>55</v>
      </c>
      <c r="B58" s="7" t="s">
        <v>125</v>
      </c>
      <c r="C58" s="7" t="s">
        <v>126</v>
      </c>
      <c r="D58" s="6" t="s">
        <v>18</v>
      </c>
      <c r="E58" s="7">
        <v>64</v>
      </c>
      <c r="F58" s="7">
        <v>65</v>
      </c>
      <c r="G58" s="7">
        <v>106</v>
      </c>
      <c r="H58" s="8">
        <f t="shared" si="3"/>
        <v>67.142857142857139</v>
      </c>
      <c r="I58" s="9">
        <v>88</v>
      </c>
      <c r="J58" s="9">
        <v>89</v>
      </c>
      <c r="K58" s="10">
        <f t="shared" si="4"/>
        <v>35.299999999999997</v>
      </c>
      <c r="L58" s="11">
        <f t="shared" si="5"/>
        <v>75.585714285714289</v>
      </c>
      <c r="M58" s="6" t="s">
        <v>19</v>
      </c>
    </row>
    <row r="59" spans="1:13" ht="24" customHeight="1">
      <c r="A59" s="6">
        <v>56</v>
      </c>
      <c r="B59" s="7" t="s">
        <v>127</v>
      </c>
      <c r="C59" s="7" t="s">
        <v>128</v>
      </c>
      <c r="D59" s="6" t="s">
        <v>18</v>
      </c>
      <c r="E59" s="7">
        <v>63</v>
      </c>
      <c r="F59" s="7">
        <v>62</v>
      </c>
      <c r="G59" s="7">
        <v>110</v>
      </c>
      <c r="H59" s="8">
        <f t="shared" si="3"/>
        <v>67.142857142857139</v>
      </c>
      <c r="I59" s="9">
        <v>89</v>
      </c>
      <c r="J59" s="9">
        <v>83</v>
      </c>
      <c r="K59" s="10">
        <f t="shared" si="4"/>
        <v>35</v>
      </c>
      <c r="L59" s="11">
        <f t="shared" si="5"/>
        <v>75.285714285714278</v>
      </c>
      <c r="M59" s="6" t="s">
        <v>19</v>
      </c>
    </row>
    <row r="60" spans="1:13" ht="24" customHeight="1">
      <c r="A60" s="6">
        <v>57</v>
      </c>
      <c r="B60" s="7" t="s">
        <v>129</v>
      </c>
      <c r="C60" s="7" t="s">
        <v>130</v>
      </c>
      <c r="D60" s="6" t="s">
        <v>18</v>
      </c>
      <c r="E60" s="7">
        <v>55</v>
      </c>
      <c r="F60" s="7">
        <v>66</v>
      </c>
      <c r="G60" s="7">
        <v>120</v>
      </c>
      <c r="H60" s="8">
        <f t="shared" si="3"/>
        <v>68.857142857142861</v>
      </c>
      <c r="I60" s="9">
        <v>88.33</v>
      </c>
      <c r="J60" s="9">
        <v>74</v>
      </c>
      <c r="K60" s="10">
        <f t="shared" si="4"/>
        <v>33.899000000000001</v>
      </c>
      <c r="L60" s="11">
        <f t="shared" si="5"/>
        <v>75.213285714285718</v>
      </c>
      <c r="M60" s="6" t="s">
        <v>19</v>
      </c>
    </row>
    <row r="61" spans="1:13" ht="24" customHeight="1">
      <c r="A61" s="6">
        <v>58</v>
      </c>
      <c r="B61" s="7" t="s">
        <v>131</v>
      </c>
      <c r="C61" s="7" t="s">
        <v>132</v>
      </c>
      <c r="D61" s="6" t="s">
        <v>18</v>
      </c>
      <c r="E61" s="7">
        <v>73</v>
      </c>
      <c r="F61" s="7">
        <v>70</v>
      </c>
      <c r="G61" s="7">
        <v>100</v>
      </c>
      <c r="H61" s="8">
        <f t="shared" si="3"/>
        <v>69.428571428571431</v>
      </c>
      <c r="I61" s="7">
        <v>85.3</v>
      </c>
      <c r="J61" s="9">
        <v>78.5</v>
      </c>
      <c r="K61" s="10">
        <f t="shared" si="4"/>
        <v>33.44</v>
      </c>
      <c r="L61" s="11">
        <f t="shared" si="5"/>
        <v>75.097142857142856</v>
      </c>
      <c r="M61" s="6" t="s">
        <v>19</v>
      </c>
    </row>
    <row r="62" spans="1:13" ht="24" customHeight="1">
      <c r="A62" s="6">
        <v>59</v>
      </c>
      <c r="B62" s="7" t="s">
        <v>133</v>
      </c>
      <c r="C62" s="7" t="s">
        <v>134</v>
      </c>
      <c r="D62" s="6" t="s">
        <v>18</v>
      </c>
      <c r="E62" s="7">
        <v>56</v>
      </c>
      <c r="F62" s="7">
        <v>72</v>
      </c>
      <c r="G62" s="7">
        <v>112</v>
      </c>
      <c r="H62" s="8">
        <f t="shared" si="3"/>
        <v>68.571428571428569</v>
      </c>
      <c r="I62" s="7">
        <v>87</v>
      </c>
      <c r="J62" s="9">
        <v>77.5</v>
      </c>
      <c r="K62" s="10">
        <f t="shared" si="4"/>
        <v>33.849999999999994</v>
      </c>
      <c r="L62" s="11">
        <f t="shared" si="5"/>
        <v>74.992857142857133</v>
      </c>
      <c r="M62" s="6" t="s">
        <v>19</v>
      </c>
    </row>
    <row r="63" spans="1:13" ht="24" customHeight="1">
      <c r="A63" s="6">
        <v>60</v>
      </c>
      <c r="B63" s="7" t="s">
        <v>135</v>
      </c>
      <c r="C63" s="7" t="s">
        <v>136</v>
      </c>
      <c r="D63" s="6" t="s">
        <v>18</v>
      </c>
      <c r="E63" s="7">
        <v>68</v>
      </c>
      <c r="F63" s="7">
        <v>66</v>
      </c>
      <c r="G63" s="7">
        <v>102</v>
      </c>
      <c r="H63" s="8">
        <f t="shared" si="3"/>
        <v>67.428571428571431</v>
      </c>
      <c r="I63" s="7">
        <v>85</v>
      </c>
      <c r="J63" s="9">
        <v>89.5</v>
      </c>
      <c r="K63" s="10">
        <f t="shared" si="4"/>
        <v>34.450000000000003</v>
      </c>
      <c r="L63" s="11">
        <f t="shared" si="5"/>
        <v>74.907142857142858</v>
      </c>
      <c r="M63" s="6" t="s">
        <v>19</v>
      </c>
    </row>
    <row r="64" spans="1:13" ht="24" customHeight="1">
      <c r="A64" s="6">
        <v>61</v>
      </c>
      <c r="B64" s="7" t="s">
        <v>137</v>
      </c>
      <c r="C64" s="7" t="s">
        <v>138</v>
      </c>
      <c r="D64" s="6" t="s">
        <v>18</v>
      </c>
      <c r="E64" s="7">
        <v>74</v>
      </c>
      <c r="F64" s="7">
        <v>58</v>
      </c>
      <c r="G64" s="7">
        <v>108</v>
      </c>
      <c r="H64" s="8">
        <f t="shared" si="3"/>
        <v>68.571428571428569</v>
      </c>
      <c r="I64" s="9">
        <v>82.6</v>
      </c>
      <c r="J64" s="9">
        <v>89.5</v>
      </c>
      <c r="K64" s="10">
        <f t="shared" si="4"/>
        <v>33.729999999999997</v>
      </c>
      <c r="L64" s="11">
        <f t="shared" si="5"/>
        <v>74.872857142857143</v>
      </c>
      <c r="M64" s="6" t="s">
        <v>19</v>
      </c>
    </row>
    <row r="65" spans="1:13" ht="24" customHeight="1">
      <c r="A65" s="6">
        <v>62</v>
      </c>
      <c r="B65" s="7" t="s">
        <v>139</v>
      </c>
      <c r="C65" s="7" t="s">
        <v>140</v>
      </c>
      <c r="D65" s="6" t="s">
        <v>18</v>
      </c>
      <c r="E65" s="7">
        <v>64</v>
      </c>
      <c r="F65" s="7">
        <v>60</v>
      </c>
      <c r="G65" s="7">
        <v>103</v>
      </c>
      <c r="H65" s="8">
        <f t="shared" si="3"/>
        <v>64.857142857142861</v>
      </c>
      <c r="I65" s="9">
        <v>91.67</v>
      </c>
      <c r="J65" s="9">
        <v>84</v>
      </c>
      <c r="K65" s="10">
        <f t="shared" si="4"/>
        <v>35.901000000000003</v>
      </c>
      <c r="L65" s="11">
        <f t="shared" si="5"/>
        <v>74.815285714285721</v>
      </c>
      <c r="M65" s="6" t="s">
        <v>19</v>
      </c>
    </row>
    <row r="66" spans="1:13" ht="24" customHeight="1">
      <c r="A66" s="6">
        <v>63</v>
      </c>
      <c r="B66" s="7" t="s">
        <v>141</v>
      </c>
      <c r="C66" s="7" t="s">
        <v>142</v>
      </c>
      <c r="D66" s="6" t="s">
        <v>18</v>
      </c>
      <c r="E66" s="7">
        <v>66</v>
      </c>
      <c r="F66" s="7">
        <v>73</v>
      </c>
      <c r="G66" s="7">
        <v>96</v>
      </c>
      <c r="H66" s="8">
        <f t="shared" si="3"/>
        <v>67.142857142857139</v>
      </c>
      <c r="I66" s="9">
        <v>87.33</v>
      </c>
      <c r="J66" s="9">
        <v>82.5</v>
      </c>
      <c r="K66" s="10">
        <f t="shared" si="4"/>
        <v>34.448999999999998</v>
      </c>
      <c r="L66" s="11">
        <f t="shared" si="5"/>
        <v>74.73471428571429</v>
      </c>
      <c r="M66" s="6" t="s">
        <v>19</v>
      </c>
    </row>
    <row r="67" spans="1:13" ht="24" customHeight="1">
      <c r="A67" s="6">
        <v>64</v>
      </c>
      <c r="B67" s="6" t="s">
        <v>143</v>
      </c>
      <c r="C67" s="6" t="s">
        <v>144</v>
      </c>
      <c r="D67" s="6" t="s">
        <v>18</v>
      </c>
      <c r="E67" s="6">
        <v>56</v>
      </c>
      <c r="F67" s="6">
        <v>75</v>
      </c>
      <c r="G67" s="6">
        <v>115</v>
      </c>
      <c r="H67" s="8">
        <f t="shared" si="3"/>
        <v>70.285714285714292</v>
      </c>
      <c r="I67" s="9">
        <v>88.3</v>
      </c>
      <c r="J67" s="9">
        <v>60</v>
      </c>
      <c r="K67" s="10">
        <f t="shared" si="4"/>
        <v>32.489999999999995</v>
      </c>
      <c r="L67" s="11">
        <f t="shared" si="5"/>
        <v>74.661428571428573</v>
      </c>
      <c r="M67" s="6" t="s">
        <v>19</v>
      </c>
    </row>
    <row r="68" spans="1:13" ht="24" customHeight="1">
      <c r="A68" s="6">
        <v>65</v>
      </c>
      <c r="B68" s="7" t="s">
        <v>145</v>
      </c>
      <c r="C68" s="7" t="s">
        <v>146</v>
      </c>
      <c r="D68" s="6" t="s">
        <v>18</v>
      </c>
      <c r="E68" s="7">
        <v>66</v>
      </c>
      <c r="F68" s="7">
        <v>64</v>
      </c>
      <c r="G68" s="7">
        <v>113</v>
      </c>
      <c r="H68" s="8">
        <f t="shared" ref="H68:H99" si="6">(E68+F68+G68)/3.5</f>
        <v>69.428571428571431</v>
      </c>
      <c r="I68" s="7">
        <v>82.3</v>
      </c>
      <c r="J68" s="9">
        <v>83</v>
      </c>
      <c r="K68" s="10">
        <f t="shared" ref="K68:K99" si="7">I68*0.3+J68*0.1</f>
        <v>32.989999999999995</v>
      </c>
      <c r="L68" s="11">
        <f t="shared" ref="L68:L99" si="8">(E68+F68+G68)/3.5*0.6+(I68*0.3)+(J68*0.1)</f>
        <v>74.647142857142853</v>
      </c>
      <c r="M68" s="6" t="s">
        <v>19</v>
      </c>
    </row>
    <row r="69" spans="1:13" ht="24" customHeight="1">
      <c r="A69" s="6">
        <v>66</v>
      </c>
      <c r="B69" s="7" t="s">
        <v>147</v>
      </c>
      <c r="C69" s="7" t="s">
        <v>148</v>
      </c>
      <c r="D69" s="6" t="s">
        <v>18</v>
      </c>
      <c r="E69" s="7">
        <v>65</v>
      </c>
      <c r="F69" s="7">
        <v>69</v>
      </c>
      <c r="G69" s="7">
        <v>99</v>
      </c>
      <c r="H69" s="8">
        <f t="shared" si="6"/>
        <v>66.571428571428569</v>
      </c>
      <c r="I69" s="9">
        <v>88.33</v>
      </c>
      <c r="J69" s="9">
        <v>82</v>
      </c>
      <c r="K69" s="10">
        <f t="shared" si="7"/>
        <v>34.698999999999998</v>
      </c>
      <c r="L69" s="11">
        <f t="shared" si="8"/>
        <v>74.641857142857148</v>
      </c>
      <c r="M69" s="6" t="s">
        <v>19</v>
      </c>
    </row>
    <row r="70" spans="1:13" ht="24" customHeight="1">
      <c r="A70" s="6">
        <v>67</v>
      </c>
      <c r="B70" s="19" t="s">
        <v>227</v>
      </c>
      <c r="C70" s="20" t="s">
        <v>228</v>
      </c>
      <c r="D70" s="13" t="s">
        <v>229</v>
      </c>
      <c r="E70" s="19">
        <v>74</v>
      </c>
      <c r="F70" s="19">
        <v>77</v>
      </c>
      <c r="G70" s="19">
        <v>108</v>
      </c>
      <c r="H70" s="14">
        <f t="shared" si="6"/>
        <v>74</v>
      </c>
      <c r="I70" s="15">
        <v>80.3</v>
      </c>
      <c r="J70" s="15">
        <v>60.5</v>
      </c>
      <c r="K70" s="16">
        <f t="shared" si="7"/>
        <v>30.14</v>
      </c>
      <c r="L70" s="17">
        <f t="shared" si="8"/>
        <v>74.539999999999992</v>
      </c>
      <c r="M70" s="18" t="s">
        <v>230</v>
      </c>
    </row>
    <row r="71" spans="1:13" ht="24" customHeight="1">
      <c r="A71" s="6">
        <v>68</v>
      </c>
      <c r="B71" s="7" t="s">
        <v>149</v>
      </c>
      <c r="C71" s="7" t="s">
        <v>150</v>
      </c>
      <c r="D71" s="6" t="s">
        <v>18</v>
      </c>
      <c r="E71" s="7">
        <v>60</v>
      </c>
      <c r="F71" s="7">
        <v>74</v>
      </c>
      <c r="G71" s="7">
        <v>106</v>
      </c>
      <c r="H71" s="8">
        <f t="shared" si="6"/>
        <v>68.571428571428569</v>
      </c>
      <c r="I71" s="7">
        <v>83.6</v>
      </c>
      <c r="J71" s="9">
        <v>83</v>
      </c>
      <c r="K71" s="10">
        <f t="shared" si="7"/>
        <v>33.379999999999995</v>
      </c>
      <c r="L71" s="11">
        <f t="shared" si="8"/>
        <v>74.522857142857134</v>
      </c>
      <c r="M71" s="6" t="s">
        <v>19</v>
      </c>
    </row>
    <row r="72" spans="1:13" ht="24" customHeight="1">
      <c r="A72" s="6">
        <v>69</v>
      </c>
      <c r="B72" s="7" t="s">
        <v>151</v>
      </c>
      <c r="C72" s="7" t="s">
        <v>152</v>
      </c>
      <c r="D72" s="6" t="s">
        <v>18</v>
      </c>
      <c r="E72" s="7">
        <v>53</v>
      </c>
      <c r="F72" s="7">
        <v>68</v>
      </c>
      <c r="G72" s="7">
        <v>118</v>
      </c>
      <c r="H72" s="8">
        <f t="shared" si="6"/>
        <v>68.285714285714292</v>
      </c>
      <c r="I72" s="9">
        <v>83.6</v>
      </c>
      <c r="J72" s="9">
        <v>83.5</v>
      </c>
      <c r="K72" s="10">
        <f t="shared" si="7"/>
        <v>33.43</v>
      </c>
      <c r="L72" s="11">
        <f t="shared" si="8"/>
        <v>74.401428571428568</v>
      </c>
      <c r="M72" s="6" t="s">
        <v>19</v>
      </c>
    </row>
    <row r="73" spans="1:13" ht="24" customHeight="1">
      <c r="A73" s="6">
        <v>70</v>
      </c>
      <c r="B73" s="7" t="s">
        <v>153</v>
      </c>
      <c r="C73" s="7" t="s">
        <v>154</v>
      </c>
      <c r="D73" s="6" t="s">
        <v>18</v>
      </c>
      <c r="E73" s="7">
        <v>75</v>
      </c>
      <c r="F73" s="7">
        <v>66</v>
      </c>
      <c r="G73" s="7">
        <v>111</v>
      </c>
      <c r="H73" s="8">
        <f t="shared" si="6"/>
        <v>72</v>
      </c>
      <c r="I73" s="9">
        <v>80.3</v>
      </c>
      <c r="J73" s="9">
        <v>71</v>
      </c>
      <c r="K73" s="10">
        <f t="shared" si="7"/>
        <v>31.19</v>
      </c>
      <c r="L73" s="11">
        <f t="shared" si="8"/>
        <v>74.389999999999986</v>
      </c>
      <c r="M73" s="6" t="s">
        <v>19</v>
      </c>
    </row>
    <row r="74" spans="1:13" ht="24" customHeight="1">
      <c r="A74" s="6">
        <v>71</v>
      </c>
      <c r="B74" s="6" t="s">
        <v>155</v>
      </c>
      <c r="C74" s="6" t="s">
        <v>156</v>
      </c>
      <c r="D74" s="6" t="s">
        <v>18</v>
      </c>
      <c r="E74" s="6">
        <v>66</v>
      </c>
      <c r="F74" s="6">
        <v>68</v>
      </c>
      <c r="G74" s="6">
        <v>116</v>
      </c>
      <c r="H74" s="8">
        <f t="shared" si="6"/>
        <v>71.428571428571431</v>
      </c>
      <c r="I74" s="9">
        <v>80</v>
      </c>
      <c r="J74" s="9">
        <v>75</v>
      </c>
      <c r="K74" s="10">
        <f t="shared" si="7"/>
        <v>31.5</v>
      </c>
      <c r="L74" s="11">
        <f t="shared" si="8"/>
        <v>74.357142857142861</v>
      </c>
      <c r="M74" s="6" t="s">
        <v>157</v>
      </c>
    </row>
    <row r="75" spans="1:13" ht="24" customHeight="1">
      <c r="A75" s="6">
        <v>72</v>
      </c>
      <c r="B75" s="7" t="s">
        <v>158</v>
      </c>
      <c r="C75" s="7" t="s">
        <v>159</v>
      </c>
      <c r="D75" s="6" t="s">
        <v>160</v>
      </c>
      <c r="E75" s="7">
        <v>56</v>
      </c>
      <c r="F75" s="7">
        <v>67</v>
      </c>
      <c r="G75" s="7">
        <v>112</v>
      </c>
      <c r="H75" s="8">
        <f t="shared" si="6"/>
        <v>67.142857142857139</v>
      </c>
      <c r="I75" s="9">
        <v>87.33</v>
      </c>
      <c r="J75" s="9">
        <v>78.5</v>
      </c>
      <c r="K75" s="10">
        <f t="shared" si="7"/>
        <v>34.048999999999999</v>
      </c>
      <c r="L75" s="11">
        <f t="shared" si="8"/>
        <v>74.334714285714284</v>
      </c>
      <c r="M75" s="6" t="s">
        <v>157</v>
      </c>
    </row>
    <row r="76" spans="1:13" ht="24" customHeight="1">
      <c r="A76" s="6">
        <v>73</v>
      </c>
      <c r="B76" s="7" t="s">
        <v>161</v>
      </c>
      <c r="C76" s="7" t="s">
        <v>162</v>
      </c>
      <c r="D76" s="6" t="s">
        <v>160</v>
      </c>
      <c r="E76" s="7">
        <v>62</v>
      </c>
      <c r="F76" s="7">
        <v>65</v>
      </c>
      <c r="G76" s="7">
        <v>103</v>
      </c>
      <c r="H76" s="8">
        <f t="shared" si="6"/>
        <v>65.714285714285708</v>
      </c>
      <c r="I76" s="9">
        <v>88.67</v>
      </c>
      <c r="J76" s="9">
        <v>82</v>
      </c>
      <c r="K76" s="10">
        <f t="shared" si="7"/>
        <v>34.801000000000002</v>
      </c>
      <c r="L76" s="11">
        <f t="shared" si="8"/>
        <v>74.229571428571418</v>
      </c>
      <c r="M76" s="6" t="s">
        <v>157</v>
      </c>
    </row>
    <row r="77" spans="1:13" ht="24" customHeight="1">
      <c r="A77" s="6">
        <v>74</v>
      </c>
      <c r="B77" s="7" t="s">
        <v>163</v>
      </c>
      <c r="C77" s="7" t="s">
        <v>164</v>
      </c>
      <c r="D77" s="6" t="s">
        <v>160</v>
      </c>
      <c r="E77" s="7">
        <v>61</v>
      </c>
      <c r="F77" s="7">
        <v>71</v>
      </c>
      <c r="G77" s="7">
        <v>105</v>
      </c>
      <c r="H77" s="8">
        <f t="shared" si="6"/>
        <v>67.714285714285708</v>
      </c>
      <c r="I77" s="9">
        <v>85.33</v>
      </c>
      <c r="J77" s="9">
        <v>78.5</v>
      </c>
      <c r="K77" s="10">
        <f t="shared" si="7"/>
        <v>33.448999999999998</v>
      </c>
      <c r="L77" s="11">
        <f t="shared" si="8"/>
        <v>74.077571428571417</v>
      </c>
      <c r="M77" s="6" t="s">
        <v>157</v>
      </c>
    </row>
    <row r="78" spans="1:13" ht="24" customHeight="1">
      <c r="A78" s="6">
        <v>75</v>
      </c>
      <c r="B78" s="7" t="s">
        <v>165</v>
      </c>
      <c r="C78" s="7" t="s">
        <v>166</v>
      </c>
      <c r="D78" s="6" t="s">
        <v>160</v>
      </c>
      <c r="E78" s="7">
        <v>58</v>
      </c>
      <c r="F78" s="7">
        <v>70</v>
      </c>
      <c r="G78" s="7">
        <v>118</v>
      </c>
      <c r="H78" s="8">
        <f t="shared" si="6"/>
        <v>70.285714285714292</v>
      </c>
      <c r="I78" s="9">
        <v>77.599999999999994</v>
      </c>
      <c r="J78" s="9">
        <v>85.5</v>
      </c>
      <c r="K78" s="10">
        <f t="shared" si="7"/>
        <v>31.83</v>
      </c>
      <c r="L78" s="11">
        <f t="shared" si="8"/>
        <v>74.001428571428562</v>
      </c>
      <c r="M78" s="6" t="s">
        <v>157</v>
      </c>
    </row>
    <row r="79" spans="1:13" ht="24" customHeight="1">
      <c r="A79" s="6">
        <v>76</v>
      </c>
      <c r="B79" s="7" t="s">
        <v>167</v>
      </c>
      <c r="C79" s="7" t="s">
        <v>168</v>
      </c>
      <c r="D79" s="6" t="s">
        <v>160</v>
      </c>
      <c r="E79" s="7">
        <v>54</v>
      </c>
      <c r="F79" s="7">
        <v>70</v>
      </c>
      <c r="G79" s="7">
        <v>109</v>
      </c>
      <c r="H79" s="8">
        <f t="shared" si="6"/>
        <v>66.571428571428569</v>
      </c>
      <c r="I79" s="9">
        <v>88</v>
      </c>
      <c r="J79" s="9">
        <v>76.5</v>
      </c>
      <c r="K79" s="10">
        <f t="shared" si="7"/>
        <v>34.049999999999997</v>
      </c>
      <c r="L79" s="11">
        <f t="shared" si="8"/>
        <v>73.992857142857147</v>
      </c>
      <c r="M79" s="6" t="s">
        <v>157</v>
      </c>
    </row>
    <row r="80" spans="1:13" ht="24" customHeight="1">
      <c r="A80" s="6">
        <v>77</v>
      </c>
      <c r="B80" s="7" t="s">
        <v>169</v>
      </c>
      <c r="C80" s="7" t="s">
        <v>170</v>
      </c>
      <c r="D80" s="6" t="s">
        <v>160</v>
      </c>
      <c r="E80" s="7">
        <v>62</v>
      </c>
      <c r="F80" s="7">
        <v>70</v>
      </c>
      <c r="G80" s="7">
        <v>94</v>
      </c>
      <c r="H80" s="8">
        <f t="shared" si="6"/>
        <v>64.571428571428569</v>
      </c>
      <c r="I80" s="9">
        <v>90.67</v>
      </c>
      <c r="J80" s="9">
        <v>80</v>
      </c>
      <c r="K80" s="10">
        <f t="shared" si="7"/>
        <v>35.201000000000001</v>
      </c>
      <c r="L80" s="11">
        <f t="shared" si="8"/>
        <v>73.943857142857141</v>
      </c>
      <c r="M80" s="6" t="s">
        <v>157</v>
      </c>
    </row>
    <row r="81" spans="1:13" ht="24" customHeight="1">
      <c r="A81" s="6">
        <v>78</v>
      </c>
      <c r="B81" s="7" t="s">
        <v>171</v>
      </c>
      <c r="C81" s="7" t="s">
        <v>172</v>
      </c>
      <c r="D81" s="6" t="s">
        <v>160</v>
      </c>
      <c r="E81" s="7">
        <v>61</v>
      </c>
      <c r="F81" s="7">
        <v>70</v>
      </c>
      <c r="G81" s="7">
        <v>111</v>
      </c>
      <c r="H81" s="8">
        <f t="shared" si="6"/>
        <v>69.142857142857139</v>
      </c>
      <c r="I81" s="7">
        <v>82.6</v>
      </c>
      <c r="J81" s="9">
        <v>75</v>
      </c>
      <c r="K81" s="10">
        <f t="shared" si="7"/>
        <v>32.28</v>
      </c>
      <c r="L81" s="11">
        <f t="shared" si="8"/>
        <v>73.765714285714282</v>
      </c>
      <c r="M81" s="6" t="s">
        <v>157</v>
      </c>
    </row>
    <row r="82" spans="1:13" ht="24" customHeight="1">
      <c r="A82" s="6">
        <v>79</v>
      </c>
      <c r="B82" s="6" t="s">
        <v>173</v>
      </c>
      <c r="C82" s="6" t="s">
        <v>174</v>
      </c>
      <c r="D82" s="6" t="s">
        <v>160</v>
      </c>
      <c r="E82" s="6">
        <v>65</v>
      </c>
      <c r="F82" s="6">
        <v>76</v>
      </c>
      <c r="G82" s="6">
        <v>113</v>
      </c>
      <c r="H82" s="8">
        <f t="shared" si="6"/>
        <v>72.571428571428569</v>
      </c>
      <c r="I82" s="9">
        <v>80.7</v>
      </c>
      <c r="J82" s="9">
        <v>60</v>
      </c>
      <c r="K82" s="10">
        <f t="shared" si="7"/>
        <v>30.21</v>
      </c>
      <c r="L82" s="11">
        <f t="shared" si="8"/>
        <v>73.752857142857138</v>
      </c>
      <c r="M82" s="6" t="s">
        <v>157</v>
      </c>
    </row>
    <row r="83" spans="1:13" ht="24" customHeight="1">
      <c r="A83" s="6">
        <v>80</v>
      </c>
      <c r="B83" s="7" t="s">
        <v>175</v>
      </c>
      <c r="C83" s="7" t="s">
        <v>176</v>
      </c>
      <c r="D83" s="6" t="s">
        <v>160</v>
      </c>
      <c r="E83" s="7">
        <v>66</v>
      </c>
      <c r="F83" s="7">
        <v>69</v>
      </c>
      <c r="G83" s="7">
        <v>112</v>
      </c>
      <c r="H83" s="8">
        <f t="shared" si="6"/>
        <v>70.571428571428569</v>
      </c>
      <c r="I83" s="9">
        <v>81.67</v>
      </c>
      <c r="J83" s="9">
        <v>69</v>
      </c>
      <c r="K83" s="10">
        <f t="shared" si="7"/>
        <v>31.401000000000003</v>
      </c>
      <c r="L83" s="11">
        <f t="shared" si="8"/>
        <v>73.743857142857152</v>
      </c>
      <c r="M83" s="6" t="s">
        <v>157</v>
      </c>
    </row>
    <row r="84" spans="1:13" ht="24" customHeight="1">
      <c r="A84" s="6">
        <v>81</v>
      </c>
      <c r="B84" s="7" t="s">
        <v>177</v>
      </c>
      <c r="C84" s="7" t="s">
        <v>178</v>
      </c>
      <c r="D84" s="6" t="s">
        <v>160</v>
      </c>
      <c r="E84" s="7">
        <v>72</v>
      </c>
      <c r="F84" s="7">
        <v>74</v>
      </c>
      <c r="G84" s="7">
        <v>94</v>
      </c>
      <c r="H84" s="8">
        <f t="shared" si="6"/>
        <v>68.571428571428569</v>
      </c>
      <c r="I84" s="7">
        <v>83</v>
      </c>
      <c r="J84" s="9">
        <v>77</v>
      </c>
      <c r="K84" s="10">
        <f t="shared" si="7"/>
        <v>32.6</v>
      </c>
      <c r="L84" s="11">
        <f t="shared" si="8"/>
        <v>73.742857142857147</v>
      </c>
      <c r="M84" s="6" t="s">
        <v>157</v>
      </c>
    </row>
    <row r="85" spans="1:13" ht="24" customHeight="1">
      <c r="A85" s="6">
        <v>82</v>
      </c>
      <c r="B85" s="7" t="s">
        <v>179</v>
      </c>
      <c r="C85" s="7" t="s">
        <v>180</v>
      </c>
      <c r="D85" s="6" t="s">
        <v>160</v>
      </c>
      <c r="E85" s="7">
        <v>77</v>
      </c>
      <c r="F85" s="7">
        <v>67</v>
      </c>
      <c r="G85" s="7">
        <v>78</v>
      </c>
      <c r="H85" s="8">
        <f t="shared" si="6"/>
        <v>63.428571428571431</v>
      </c>
      <c r="I85" s="9">
        <v>91</v>
      </c>
      <c r="J85" s="9">
        <v>83</v>
      </c>
      <c r="K85" s="10">
        <f t="shared" si="7"/>
        <v>35.6</v>
      </c>
      <c r="L85" s="11">
        <f t="shared" si="8"/>
        <v>73.657142857142858</v>
      </c>
      <c r="M85" s="6" t="s">
        <v>157</v>
      </c>
    </row>
    <row r="86" spans="1:13" ht="24" customHeight="1">
      <c r="A86" s="6">
        <v>83</v>
      </c>
      <c r="B86" s="7" t="s">
        <v>181</v>
      </c>
      <c r="C86" s="7" t="s">
        <v>182</v>
      </c>
      <c r="D86" s="6" t="s">
        <v>160</v>
      </c>
      <c r="E86" s="7">
        <v>60</v>
      </c>
      <c r="F86" s="7">
        <v>68</v>
      </c>
      <c r="G86" s="7">
        <v>110</v>
      </c>
      <c r="H86" s="8">
        <f t="shared" si="6"/>
        <v>68</v>
      </c>
      <c r="I86" s="7">
        <v>81</v>
      </c>
      <c r="J86" s="9">
        <v>85</v>
      </c>
      <c r="K86" s="10">
        <f t="shared" si="7"/>
        <v>32.799999999999997</v>
      </c>
      <c r="L86" s="11">
        <f t="shared" si="8"/>
        <v>73.599999999999994</v>
      </c>
      <c r="M86" s="6" t="s">
        <v>157</v>
      </c>
    </row>
    <row r="87" spans="1:13" ht="24" customHeight="1">
      <c r="A87" s="6">
        <v>84</v>
      </c>
      <c r="B87" s="7" t="s">
        <v>183</v>
      </c>
      <c r="C87" s="7" t="s">
        <v>184</v>
      </c>
      <c r="D87" s="6" t="s">
        <v>160</v>
      </c>
      <c r="E87" s="7">
        <v>63</v>
      </c>
      <c r="F87" s="7">
        <v>69</v>
      </c>
      <c r="G87" s="7">
        <v>109</v>
      </c>
      <c r="H87" s="8">
        <f t="shared" si="6"/>
        <v>68.857142857142861</v>
      </c>
      <c r="I87" s="7">
        <v>80.599999999999994</v>
      </c>
      <c r="J87" s="9">
        <v>78</v>
      </c>
      <c r="K87" s="10">
        <f t="shared" si="7"/>
        <v>31.979999999999997</v>
      </c>
      <c r="L87" s="11">
        <f t="shared" si="8"/>
        <v>73.294285714285706</v>
      </c>
      <c r="M87" s="6" t="s">
        <v>157</v>
      </c>
    </row>
    <row r="88" spans="1:13" ht="24" customHeight="1">
      <c r="A88" s="6">
        <v>85</v>
      </c>
      <c r="B88" s="7" t="s">
        <v>185</v>
      </c>
      <c r="C88" s="7" t="s">
        <v>186</v>
      </c>
      <c r="D88" s="6" t="s">
        <v>160</v>
      </c>
      <c r="E88" s="7">
        <v>58</v>
      </c>
      <c r="F88" s="7">
        <v>74</v>
      </c>
      <c r="G88" s="7">
        <v>117</v>
      </c>
      <c r="H88" s="8">
        <f t="shared" si="6"/>
        <v>71.142857142857139</v>
      </c>
      <c r="I88" s="9">
        <v>78.599999999999994</v>
      </c>
      <c r="J88" s="9">
        <v>70</v>
      </c>
      <c r="K88" s="10">
        <f t="shared" si="7"/>
        <v>30.58</v>
      </c>
      <c r="L88" s="11">
        <f t="shared" si="8"/>
        <v>73.265714285714282</v>
      </c>
      <c r="M88" s="6" t="s">
        <v>157</v>
      </c>
    </row>
    <row r="89" spans="1:13" ht="24" customHeight="1">
      <c r="A89" s="6">
        <v>86</v>
      </c>
      <c r="B89" s="7" t="s">
        <v>187</v>
      </c>
      <c r="C89" s="7" t="s">
        <v>188</v>
      </c>
      <c r="D89" s="6" t="s">
        <v>160</v>
      </c>
      <c r="E89" s="7">
        <v>63</v>
      </c>
      <c r="F89" s="7">
        <v>57</v>
      </c>
      <c r="G89" s="7">
        <v>103</v>
      </c>
      <c r="H89" s="8">
        <f t="shared" si="6"/>
        <v>63.714285714285715</v>
      </c>
      <c r="I89" s="9">
        <v>86.3</v>
      </c>
      <c r="J89" s="9">
        <v>89.5</v>
      </c>
      <c r="K89" s="10">
        <f t="shared" si="7"/>
        <v>34.839999999999996</v>
      </c>
      <c r="L89" s="11">
        <f t="shared" si="8"/>
        <v>73.068571428571431</v>
      </c>
      <c r="M89" s="6" t="s">
        <v>157</v>
      </c>
    </row>
    <row r="90" spans="1:13" ht="24" customHeight="1">
      <c r="A90" s="6">
        <v>87</v>
      </c>
      <c r="B90" s="7" t="s">
        <v>189</v>
      </c>
      <c r="C90" s="7" t="s">
        <v>190</v>
      </c>
      <c r="D90" s="6" t="s">
        <v>160</v>
      </c>
      <c r="E90" s="7">
        <v>65</v>
      </c>
      <c r="F90" s="7">
        <v>72</v>
      </c>
      <c r="G90" s="7">
        <v>102</v>
      </c>
      <c r="H90" s="8">
        <f t="shared" si="6"/>
        <v>68.285714285714292</v>
      </c>
      <c r="I90" s="9">
        <v>80</v>
      </c>
      <c r="J90" s="9">
        <v>79</v>
      </c>
      <c r="K90" s="10">
        <f t="shared" si="7"/>
        <v>31.9</v>
      </c>
      <c r="L90" s="11">
        <f t="shared" si="8"/>
        <v>72.871428571428581</v>
      </c>
      <c r="M90" s="6" t="s">
        <v>157</v>
      </c>
    </row>
    <row r="91" spans="1:13" ht="24" customHeight="1">
      <c r="A91" s="6">
        <v>88</v>
      </c>
      <c r="B91" s="6" t="s">
        <v>191</v>
      </c>
      <c r="C91" s="6" t="s">
        <v>192</v>
      </c>
      <c r="D91" s="6" t="s">
        <v>160</v>
      </c>
      <c r="E91" s="6">
        <v>67</v>
      </c>
      <c r="F91" s="6">
        <v>76</v>
      </c>
      <c r="G91" s="6">
        <v>102</v>
      </c>
      <c r="H91" s="8">
        <f t="shared" si="6"/>
        <v>70</v>
      </c>
      <c r="I91" s="9">
        <v>79.7</v>
      </c>
      <c r="J91" s="9">
        <v>69.5</v>
      </c>
      <c r="K91" s="10">
        <f t="shared" si="7"/>
        <v>30.86</v>
      </c>
      <c r="L91" s="11">
        <f t="shared" si="8"/>
        <v>72.86</v>
      </c>
      <c r="M91" s="6" t="s">
        <v>157</v>
      </c>
    </row>
    <row r="92" spans="1:13" ht="24" customHeight="1">
      <c r="A92" s="6">
        <v>89</v>
      </c>
      <c r="B92" s="7" t="s">
        <v>193</v>
      </c>
      <c r="C92" s="7" t="s">
        <v>194</v>
      </c>
      <c r="D92" s="6" t="s">
        <v>160</v>
      </c>
      <c r="E92" s="7">
        <v>69</v>
      </c>
      <c r="F92" s="7">
        <v>70</v>
      </c>
      <c r="G92" s="7">
        <v>90</v>
      </c>
      <c r="H92" s="8">
        <f t="shared" si="6"/>
        <v>65.428571428571431</v>
      </c>
      <c r="I92" s="9">
        <v>85.3</v>
      </c>
      <c r="J92" s="9">
        <v>79.5</v>
      </c>
      <c r="K92" s="10">
        <f t="shared" si="7"/>
        <v>33.54</v>
      </c>
      <c r="L92" s="11">
        <f t="shared" si="8"/>
        <v>72.797142857142859</v>
      </c>
      <c r="M92" s="6" t="s">
        <v>157</v>
      </c>
    </row>
    <row r="93" spans="1:13" ht="24" customHeight="1">
      <c r="A93" s="6">
        <v>90</v>
      </c>
      <c r="B93" s="7" t="s">
        <v>195</v>
      </c>
      <c r="C93" s="7" t="s">
        <v>196</v>
      </c>
      <c r="D93" s="6" t="s">
        <v>160</v>
      </c>
      <c r="E93" s="7">
        <v>67</v>
      </c>
      <c r="F93" s="7">
        <v>76</v>
      </c>
      <c r="G93" s="7">
        <v>103</v>
      </c>
      <c r="H93" s="8">
        <f t="shared" si="6"/>
        <v>70.285714285714292</v>
      </c>
      <c r="I93" s="9">
        <v>75</v>
      </c>
      <c r="J93" s="9">
        <v>81</v>
      </c>
      <c r="K93" s="10">
        <f t="shared" si="7"/>
        <v>30.6</v>
      </c>
      <c r="L93" s="11">
        <f t="shared" si="8"/>
        <v>72.771428571428572</v>
      </c>
      <c r="M93" s="6" t="s">
        <v>157</v>
      </c>
    </row>
    <row r="94" spans="1:13" ht="24" customHeight="1">
      <c r="A94" s="6">
        <v>91</v>
      </c>
      <c r="B94" s="7" t="s">
        <v>197</v>
      </c>
      <c r="C94" s="7" t="s">
        <v>198</v>
      </c>
      <c r="D94" s="6" t="s">
        <v>160</v>
      </c>
      <c r="E94" s="7">
        <v>57</v>
      </c>
      <c r="F94" s="7">
        <v>72</v>
      </c>
      <c r="G94" s="7">
        <v>91</v>
      </c>
      <c r="H94" s="8">
        <f t="shared" si="6"/>
        <v>62.857142857142854</v>
      </c>
      <c r="I94" s="9">
        <v>89.33</v>
      </c>
      <c r="J94" s="9">
        <v>82.5</v>
      </c>
      <c r="K94" s="10">
        <f t="shared" si="7"/>
        <v>35.048999999999999</v>
      </c>
      <c r="L94" s="11">
        <f t="shared" si="8"/>
        <v>72.763285714285701</v>
      </c>
      <c r="M94" s="6" t="s">
        <v>157</v>
      </c>
    </row>
    <row r="95" spans="1:13" ht="24" customHeight="1">
      <c r="A95" s="6">
        <v>92</v>
      </c>
      <c r="B95" s="7" t="s">
        <v>199</v>
      </c>
      <c r="C95" s="7" t="s">
        <v>200</v>
      </c>
      <c r="D95" s="6" t="s">
        <v>160</v>
      </c>
      <c r="E95" s="7">
        <v>58</v>
      </c>
      <c r="F95" s="7">
        <v>70</v>
      </c>
      <c r="G95" s="7">
        <v>112</v>
      </c>
      <c r="H95" s="8">
        <f t="shared" si="6"/>
        <v>68.571428571428569</v>
      </c>
      <c r="I95" s="9">
        <v>80</v>
      </c>
      <c r="J95" s="9">
        <v>76</v>
      </c>
      <c r="K95" s="10">
        <f t="shared" si="7"/>
        <v>31.6</v>
      </c>
      <c r="L95" s="11">
        <f t="shared" si="8"/>
        <v>72.742857142857133</v>
      </c>
      <c r="M95" s="6" t="s">
        <v>157</v>
      </c>
    </row>
    <row r="96" spans="1:13" ht="24" customHeight="1">
      <c r="A96" s="6">
        <v>93</v>
      </c>
      <c r="B96" s="7" t="s">
        <v>201</v>
      </c>
      <c r="C96" s="7" t="s">
        <v>202</v>
      </c>
      <c r="D96" s="6" t="s">
        <v>160</v>
      </c>
      <c r="E96" s="7">
        <v>79</v>
      </c>
      <c r="F96" s="7">
        <v>63</v>
      </c>
      <c r="G96" s="7">
        <v>81</v>
      </c>
      <c r="H96" s="8">
        <f t="shared" si="6"/>
        <v>63.714285714285715</v>
      </c>
      <c r="I96" s="9">
        <v>89</v>
      </c>
      <c r="J96" s="9">
        <v>77.5</v>
      </c>
      <c r="K96" s="10">
        <f t="shared" si="7"/>
        <v>34.450000000000003</v>
      </c>
      <c r="L96" s="11">
        <f t="shared" si="8"/>
        <v>72.678571428571431</v>
      </c>
      <c r="M96" s="6" t="s">
        <v>157</v>
      </c>
    </row>
    <row r="97" spans="1:13" ht="24" customHeight="1">
      <c r="A97" s="6">
        <v>94</v>
      </c>
      <c r="B97" s="6" t="s">
        <v>203</v>
      </c>
      <c r="C97" s="6" t="s">
        <v>204</v>
      </c>
      <c r="D97" s="6" t="s">
        <v>160</v>
      </c>
      <c r="E97" s="6">
        <v>60</v>
      </c>
      <c r="F97" s="6">
        <v>72</v>
      </c>
      <c r="G97" s="6">
        <v>110</v>
      </c>
      <c r="H97" s="8">
        <f t="shared" si="6"/>
        <v>69.142857142857139</v>
      </c>
      <c r="I97" s="9">
        <v>80.7</v>
      </c>
      <c r="J97" s="9">
        <v>69</v>
      </c>
      <c r="K97" s="10">
        <f t="shared" si="7"/>
        <v>31.11</v>
      </c>
      <c r="L97" s="11">
        <f t="shared" si="8"/>
        <v>72.59571428571428</v>
      </c>
      <c r="M97" s="6" t="s">
        <v>157</v>
      </c>
    </row>
    <row r="98" spans="1:13" ht="24" customHeight="1">
      <c r="A98" s="6">
        <v>95</v>
      </c>
      <c r="B98" s="7" t="s">
        <v>205</v>
      </c>
      <c r="C98" s="7" t="s">
        <v>206</v>
      </c>
      <c r="D98" s="6" t="s">
        <v>160</v>
      </c>
      <c r="E98" s="7">
        <v>49</v>
      </c>
      <c r="F98" s="7">
        <v>79</v>
      </c>
      <c r="G98" s="7">
        <v>111</v>
      </c>
      <c r="H98" s="8">
        <f t="shared" si="6"/>
        <v>68.285714285714292</v>
      </c>
      <c r="I98" s="7">
        <v>81.3</v>
      </c>
      <c r="J98" s="9">
        <v>71</v>
      </c>
      <c r="K98" s="10">
        <f t="shared" si="7"/>
        <v>31.49</v>
      </c>
      <c r="L98" s="11">
        <f t="shared" si="8"/>
        <v>72.46142857142857</v>
      </c>
      <c r="M98" s="6" t="s">
        <v>19</v>
      </c>
    </row>
    <row r="99" spans="1:13" ht="24" customHeight="1">
      <c r="A99" s="6">
        <v>96</v>
      </c>
      <c r="B99" s="7" t="s">
        <v>207</v>
      </c>
      <c r="C99" s="7" t="s">
        <v>208</v>
      </c>
      <c r="D99" s="6" t="s">
        <v>160</v>
      </c>
      <c r="E99" s="7">
        <v>54</v>
      </c>
      <c r="F99" s="7">
        <v>74</v>
      </c>
      <c r="G99" s="7">
        <v>102</v>
      </c>
      <c r="H99" s="8">
        <f t="shared" si="6"/>
        <v>65.714285714285708</v>
      </c>
      <c r="I99" s="7">
        <v>83</v>
      </c>
      <c r="J99" s="9">
        <v>80</v>
      </c>
      <c r="K99" s="10">
        <f t="shared" si="7"/>
        <v>32.9</v>
      </c>
      <c r="L99" s="11">
        <f t="shared" si="8"/>
        <v>72.328571428571422</v>
      </c>
      <c r="M99" s="6" t="s">
        <v>19</v>
      </c>
    </row>
    <row r="100" spans="1:13" ht="24" customHeight="1">
      <c r="A100" s="6">
        <v>97</v>
      </c>
      <c r="B100" s="7" t="s">
        <v>209</v>
      </c>
      <c r="C100" s="7" t="s">
        <v>210</v>
      </c>
      <c r="D100" s="6" t="s">
        <v>160</v>
      </c>
      <c r="E100" s="7">
        <v>60</v>
      </c>
      <c r="F100" s="7">
        <v>69</v>
      </c>
      <c r="G100" s="7">
        <v>100</v>
      </c>
      <c r="H100" s="8">
        <f t="shared" ref="H100:H131" si="9">(E100+F100+G100)/3.5</f>
        <v>65.428571428571431</v>
      </c>
      <c r="I100" s="7">
        <v>84</v>
      </c>
      <c r="J100" s="9">
        <v>78.5</v>
      </c>
      <c r="K100" s="10">
        <f t="shared" ref="K100:K131" si="10">I100*0.3+J100*0.1</f>
        <v>33.049999999999997</v>
      </c>
      <c r="L100" s="11">
        <f t="shared" ref="L100:L108" si="11">(E100+F100+G100)/3.5*0.6+(I100*0.3)+(J100*0.1)</f>
        <v>72.30714285714285</v>
      </c>
      <c r="M100" s="6" t="s">
        <v>19</v>
      </c>
    </row>
    <row r="101" spans="1:13" ht="24" customHeight="1">
      <c r="A101" s="6">
        <v>98</v>
      </c>
      <c r="B101" s="7" t="s">
        <v>211</v>
      </c>
      <c r="C101" s="7" t="s">
        <v>212</v>
      </c>
      <c r="D101" s="6" t="s">
        <v>160</v>
      </c>
      <c r="E101" s="7">
        <v>71</v>
      </c>
      <c r="F101" s="7">
        <v>65</v>
      </c>
      <c r="G101" s="7">
        <v>110</v>
      </c>
      <c r="H101" s="8">
        <f t="shared" si="9"/>
        <v>70.285714285714292</v>
      </c>
      <c r="I101" s="9">
        <v>71.599999999999994</v>
      </c>
      <c r="J101" s="9">
        <v>86.5</v>
      </c>
      <c r="K101" s="10">
        <f t="shared" si="10"/>
        <v>30.129999999999995</v>
      </c>
      <c r="L101" s="11">
        <f t="shared" si="11"/>
        <v>72.301428571428573</v>
      </c>
      <c r="M101" s="6" t="s">
        <v>19</v>
      </c>
    </row>
    <row r="102" spans="1:13" ht="24" customHeight="1">
      <c r="A102" s="6">
        <v>99</v>
      </c>
      <c r="B102" s="7" t="s">
        <v>213</v>
      </c>
      <c r="C102" s="7" t="s">
        <v>214</v>
      </c>
      <c r="D102" s="6" t="s">
        <v>160</v>
      </c>
      <c r="E102" s="7">
        <v>68</v>
      </c>
      <c r="F102" s="7">
        <v>78</v>
      </c>
      <c r="G102" s="7">
        <v>96</v>
      </c>
      <c r="H102" s="8">
        <f t="shared" si="9"/>
        <v>69.142857142857139</v>
      </c>
      <c r="I102" s="9">
        <v>75</v>
      </c>
      <c r="J102" s="9">
        <v>75</v>
      </c>
      <c r="K102" s="10">
        <f t="shared" si="10"/>
        <v>30</v>
      </c>
      <c r="L102" s="11">
        <f t="shared" si="11"/>
        <v>71.48571428571428</v>
      </c>
      <c r="M102" s="6" t="s">
        <v>19</v>
      </c>
    </row>
    <row r="103" spans="1:13" ht="24" customHeight="1">
      <c r="A103" s="6">
        <v>100</v>
      </c>
      <c r="B103" s="7" t="s">
        <v>215</v>
      </c>
      <c r="C103" s="7" t="s">
        <v>216</v>
      </c>
      <c r="D103" s="6" t="s">
        <v>160</v>
      </c>
      <c r="E103" s="7">
        <v>67</v>
      </c>
      <c r="F103" s="7">
        <v>68</v>
      </c>
      <c r="G103" s="7">
        <v>92</v>
      </c>
      <c r="H103" s="8">
        <f t="shared" si="9"/>
        <v>64.857142857142861</v>
      </c>
      <c r="I103" s="9">
        <v>81</v>
      </c>
      <c r="J103" s="9">
        <v>80.5</v>
      </c>
      <c r="K103" s="10">
        <f t="shared" si="10"/>
        <v>32.35</v>
      </c>
      <c r="L103" s="11">
        <f t="shared" si="11"/>
        <v>71.26428571428572</v>
      </c>
      <c r="M103" s="6"/>
    </row>
    <row r="104" spans="1:13" ht="24" customHeight="1">
      <c r="A104" s="6">
        <v>101</v>
      </c>
      <c r="B104" s="7" t="s">
        <v>217</v>
      </c>
      <c r="C104" s="7" t="s">
        <v>218</v>
      </c>
      <c r="D104" s="6" t="s">
        <v>160</v>
      </c>
      <c r="E104" s="7">
        <v>69</v>
      </c>
      <c r="F104" s="7">
        <v>69</v>
      </c>
      <c r="G104" s="7">
        <v>92</v>
      </c>
      <c r="H104" s="8">
        <f t="shared" si="9"/>
        <v>65.714285714285708</v>
      </c>
      <c r="I104" s="9">
        <v>79</v>
      </c>
      <c r="J104" s="9">
        <v>72</v>
      </c>
      <c r="K104" s="10">
        <f t="shared" si="10"/>
        <v>30.9</v>
      </c>
      <c r="L104" s="11">
        <f t="shared" si="11"/>
        <v>70.328571428571422</v>
      </c>
      <c r="M104" s="6"/>
    </row>
    <row r="105" spans="1:13" ht="24" customHeight="1">
      <c r="A105" s="6">
        <v>102</v>
      </c>
      <c r="B105" s="7" t="s">
        <v>219</v>
      </c>
      <c r="C105" s="7" t="s">
        <v>220</v>
      </c>
      <c r="D105" s="6" t="s">
        <v>160</v>
      </c>
      <c r="E105" s="7">
        <v>59</v>
      </c>
      <c r="F105" s="7">
        <v>62</v>
      </c>
      <c r="G105" s="7">
        <v>115</v>
      </c>
      <c r="H105" s="8">
        <f t="shared" si="9"/>
        <v>67.428571428571431</v>
      </c>
      <c r="I105" s="9">
        <v>75.599999999999994</v>
      </c>
      <c r="J105" s="9">
        <v>70.5</v>
      </c>
      <c r="K105" s="10">
        <f t="shared" si="10"/>
        <v>29.729999999999997</v>
      </c>
      <c r="L105" s="11">
        <f t="shared" si="11"/>
        <v>70.187142857142845</v>
      </c>
      <c r="M105" s="6"/>
    </row>
    <row r="106" spans="1:13" ht="24" customHeight="1">
      <c r="A106" s="6">
        <v>103</v>
      </c>
      <c r="B106" s="7" t="s">
        <v>221</v>
      </c>
      <c r="C106" s="7" t="s">
        <v>222</v>
      </c>
      <c r="D106" s="6" t="s">
        <v>160</v>
      </c>
      <c r="E106" s="7">
        <v>51</v>
      </c>
      <c r="F106" s="7">
        <v>62</v>
      </c>
      <c r="G106" s="7">
        <v>114</v>
      </c>
      <c r="H106" s="8">
        <f t="shared" si="9"/>
        <v>64.857142857142861</v>
      </c>
      <c r="I106" s="9">
        <v>79.3</v>
      </c>
      <c r="J106" s="9">
        <v>73</v>
      </c>
      <c r="K106" s="10">
        <f t="shared" si="10"/>
        <v>31.09</v>
      </c>
      <c r="L106" s="11">
        <f t="shared" si="11"/>
        <v>70.004285714285714</v>
      </c>
      <c r="M106" s="6"/>
    </row>
    <row r="107" spans="1:13" ht="24" customHeight="1">
      <c r="A107" s="6">
        <v>104</v>
      </c>
      <c r="B107" s="7" t="s">
        <v>223</v>
      </c>
      <c r="C107" s="7" t="s">
        <v>224</v>
      </c>
      <c r="D107" s="6" t="s">
        <v>160</v>
      </c>
      <c r="E107" s="7">
        <v>72</v>
      </c>
      <c r="F107" s="7">
        <v>61</v>
      </c>
      <c r="G107" s="7">
        <v>87</v>
      </c>
      <c r="H107" s="8">
        <f t="shared" si="9"/>
        <v>62.857142857142854</v>
      </c>
      <c r="I107" s="9">
        <v>82</v>
      </c>
      <c r="J107" s="9">
        <v>70.5</v>
      </c>
      <c r="K107" s="10">
        <f t="shared" si="10"/>
        <v>31.65</v>
      </c>
      <c r="L107" s="11">
        <f t="shared" si="11"/>
        <v>69.3642857142857</v>
      </c>
      <c r="M107" s="6"/>
    </row>
    <row r="108" spans="1:13" ht="21.75" customHeight="1">
      <c r="A108" s="12">
        <v>105</v>
      </c>
      <c r="B108" s="7" t="s">
        <v>225</v>
      </c>
      <c r="C108" s="7" t="s">
        <v>226</v>
      </c>
      <c r="D108" s="12" t="s">
        <v>160</v>
      </c>
      <c r="E108" s="7">
        <v>70</v>
      </c>
      <c r="F108" s="7">
        <v>67</v>
      </c>
      <c r="G108" s="7">
        <v>86</v>
      </c>
      <c r="H108" s="8">
        <f t="shared" si="9"/>
        <v>63.714285714285715</v>
      </c>
      <c r="I108" s="7">
        <v>74.3</v>
      </c>
      <c r="J108" s="9">
        <v>76</v>
      </c>
      <c r="K108" s="10">
        <f t="shared" si="10"/>
        <v>29.89</v>
      </c>
      <c r="L108" s="11">
        <f t="shared" si="11"/>
        <v>68.118571428571428</v>
      </c>
      <c r="M108" s="6"/>
    </row>
  </sheetData>
  <sortState ref="A4:M114">
    <sortCondition descending="1" ref="L4:L114"/>
  </sortState>
  <mergeCells count="9">
    <mergeCell ref="A1:M1"/>
    <mergeCell ref="A2:A3"/>
    <mergeCell ref="B2:B3"/>
    <mergeCell ref="C2:C3"/>
    <mergeCell ref="D2:D3"/>
    <mergeCell ref="E2:H2"/>
    <mergeCell ref="I2:K2"/>
    <mergeCell ref="L2:L3"/>
    <mergeCell ref="M2:M3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2021-03-26T12:37:47Z</dcterms:modified>
</cp:coreProperties>
</file>