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<sst xmlns="http://schemas.openxmlformats.org/spreadsheetml/2006/main" count="90">
  <si>
    <t>山西大学2021年硕士研究生复试录取情况汇总表</t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</si>
  <si>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</si>
  <si>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</si>
  <si>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</si>
  <si>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</si>
  <si>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</si>
  <si>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</si>
  <si>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</si>
  <si>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</si>
  <si>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</si>
  <si>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跨专业加 试成绩</t>
  </si>
  <si>
    <t>学习方式</t>
  </si>
  <si>
    <t>备注</t>
  </si>
  <si>
    <t>101081210000646</t>
  </si>
  <si>
    <t>尤鑫雅</t>
  </si>
  <si>
    <t>030200</t>
  </si>
  <si>
    <t>政治学</t>
  </si>
  <si>
    <t>录取</t>
  </si>
  <si>
    <t>合格</t>
  </si>
  <si>
    <t>全日制</t>
  </si>
  <si>
    <t>一志愿</t>
  </si>
  <si>
    <t>101081210000688</t>
  </si>
  <si>
    <t>柴凯西</t>
  </si>
  <si>
    <t>101081210000665</t>
  </si>
  <si>
    <t>宋菲</t>
  </si>
  <si>
    <t>101081210000656</t>
  </si>
  <si>
    <t>马颖</t>
  </si>
  <si>
    <t>101081210000698</t>
  </si>
  <si>
    <t>姬鑫宇</t>
  </si>
  <si>
    <t>不加试</t>
  </si>
  <si>
    <t>101081210000670</t>
  </si>
  <si>
    <t>赵宸</t>
  </si>
  <si>
    <t>101081210000659</t>
  </si>
  <si>
    <t>刘玉</t>
  </si>
  <si>
    <t>101081210000681</t>
  </si>
  <si>
    <t>武倩茹</t>
  </si>
  <si>
    <t>101081210000678</t>
  </si>
  <si>
    <t>张婷婷</t>
  </si>
  <si>
    <t>101081210000668</t>
  </si>
  <si>
    <t>尹旭</t>
  </si>
  <si>
    <t>101081210000676</t>
  </si>
  <si>
    <t>刘毛毛</t>
  </si>
  <si>
    <t>101081210000672</t>
  </si>
  <si>
    <t>师新月</t>
  </si>
  <si>
    <t>101081210000669</t>
  </si>
  <si>
    <t>张乐</t>
  </si>
  <si>
    <t>101081210000709</t>
  </si>
  <si>
    <t>秦璐</t>
  </si>
  <si>
    <t>101081210000648</t>
  </si>
  <si>
    <t>郝津锐</t>
  </si>
  <si>
    <t>101081210000684</t>
  </si>
  <si>
    <t>左雯</t>
  </si>
  <si>
    <t>101081210000710</t>
  </si>
  <si>
    <t>刘娜</t>
  </si>
  <si>
    <t>101081210000673</t>
  </si>
  <si>
    <t>王晶</t>
  </si>
  <si>
    <t>101081210000689</t>
  </si>
  <si>
    <t>刘晓飞</t>
  </si>
  <si>
    <t>101081210000705</t>
  </si>
  <si>
    <t>贾姣</t>
  </si>
  <si>
    <t>101081210000674</t>
  </si>
  <si>
    <t>张世瑶</t>
  </si>
  <si>
    <t>101081210000680</t>
  </si>
  <si>
    <t>吉芝君</t>
  </si>
  <si>
    <t>101081210000692</t>
  </si>
  <si>
    <t>王添</t>
  </si>
  <si>
    <t>101081210000661</t>
  </si>
  <si>
    <t>詹唤君</t>
  </si>
  <si>
    <t>101081210000693</t>
  </si>
  <si>
    <t>赵帅</t>
  </si>
  <si>
    <t>101081210000664</t>
  </si>
  <si>
    <t>李昊</t>
  </si>
  <si>
    <t>101081210000682</t>
  </si>
  <si>
    <t>张鸿宇</t>
  </si>
  <si>
    <t>101081210000708</t>
  </si>
  <si>
    <t>李康</t>
  </si>
  <si>
    <t>101081210000697</t>
  </si>
  <si>
    <t>房舒齐</t>
  </si>
  <si>
    <t>101081210000691</t>
  </si>
  <si>
    <t>乔超</t>
  </si>
  <si>
    <t>101081210000683</t>
  </si>
  <si>
    <t>张瑞莹</t>
  </si>
  <si>
    <t>101081210000722</t>
  </si>
  <si>
    <t>李玮</t>
  </si>
  <si>
    <t>101081210000667</t>
  </si>
  <si>
    <t>许嘉眙</t>
  </si>
  <si>
    <t>101081210000679</t>
  </si>
  <si>
    <t>张晓赟</t>
  </si>
  <si>
    <t>备注：初试总分填写初试总成绩。学习方式填写“全日制/非全日制”。 录取意见“录取/建议录取/不录取”。</t>
  </si>
  <si>
    <t>政治学理论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</si>
</sst>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Arial"/>
      <family val="2"/>
      <charset val="0"/>
    </font>
    <font>
      <sz val="10"/>
      <name val="方正小标宋_GBK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小标宋_GBK"/>
      <charset val="134"/>
    </font>
    <font>
      <sz val="10"/>
      <name val="宋体"/>
      <charset val="134"/>
    </font>
    <font>
      <sz val="10"/>
      <color rgb="FFFF0000"/>
      <name val="方正小标宋_GBK"/>
      <charset val="134"/>
    </font>
    <font>
      <sz val="12"/>
      <color rgb="FF333333"/>
      <name val="Arial"/>
      <family val="2"/>
      <charset val="0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2" fillId="3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2" fillId="17" borderId="18" applyNumberFormat="0" applyAlignment="0" applyProtection="0">
      <alignment vertical="center"/>
    </xf>
    <xf numFmtId="0" fontId="23" fillId="18" borderId="19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9" borderId="20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27" fillId="0" borderId="1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/>
    </xf>
    <xf numFmtId="177" fontId="6" fillId="3" borderId="3" xfId="0" applyNumberFormat="1" applyFont="1" applyFill="1" applyBorder="1" applyAlignment="1">
      <alignment horizontal="center"/>
    </xf>
    <xf numFmtId="0" fontId="6" fillId="3" borderId="7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3" borderId="8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3" borderId="5" xfId="0" applyNumberFormat="1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vertical="center"/>
    </xf>
    <xf numFmtId="177" fontId="6" fillId="3" borderId="7" xfId="0" applyNumberFormat="1" applyFont="1" applyFill="1" applyBorder="1" applyAlignment="1">
      <alignment horizontal="center" vertical="center"/>
    </xf>
    <xf numFmtId="177" fontId="5" fillId="3" borderId="7" xfId="0" applyNumberFormat="1" applyFont="1" applyFill="1" applyBorder="1" applyAlignment="1">
      <alignment horizontal="center" vertical="center" wrapText="1"/>
    </xf>
    <xf numFmtId="177" fontId="6" fillId="3" borderId="7" xfId="0" applyNumberFormat="1" applyFont="1" applyFill="1" applyBorder="1" applyAlignment="1">
      <alignment horizontal="center"/>
    </xf>
    <xf numFmtId="177" fontId="6" fillId="3" borderId="9" xfId="0" applyNumberFormat="1" applyFont="1" applyFill="1" applyBorder="1" applyAlignment="1">
      <alignment horizontal="center"/>
    </xf>
    <xf numFmtId="176" fontId="8" fillId="3" borderId="10" xfId="0" applyNumberFormat="1" applyFont="1" applyFill="1" applyBorder="1" applyAlignment="1">
      <alignment vertical="center"/>
    </xf>
    <xf numFmtId="176" fontId="4" fillId="4" borderId="3" xfId="0" applyNumberFormat="1" applyFont="1" applyFill="1" applyBorder="1" applyAlignment="1">
      <alignment horizontal="center" vertical="center" wrapText="1"/>
    </xf>
    <xf numFmtId="176" fontId="5" fillId="4" borderId="7" xfId="0" applyNumberFormat="1" applyFont="1" applyFill="1" applyBorder="1" applyAlignment="1">
      <alignment horizontal="center" vertical="center" wrapText="1"/>
    </xf>
    <xf numFmtId="176" fontId="5" fillId="4" borderId="8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/>
    </xf>
    <xf numFmtId="177" fontId="6" fillId="4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/>
    </xf>
    <xf numFmtId="176" fontId="4" fillId="5" borderId="3" xfId="0" applyNumberFormat="1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77" fontId="5" fillId="4" borderId="7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vertical="center"/>
    </xf>
    <xf numFmtId="177" fontId="5" fillId="5" borderId="1" xfId="0" applyNumberFormat="1" applyFont="1" applyFill="1" applyBorder="1" applyAlignment="1">
      <alignment horizontal="center" vertical="center" wrapText="1"/>
    </xf>
    <xf numFmtId="177" fontId="3" fillId="4" borderId="7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176" fontId="5" fillId="5" borderId="1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5" borderId="2" xfId="0" applyNumberFormat="1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wrapText="1"/>
    </xf>
    <xf numFmtId="0" fontId="9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  <color rgb="0000B050"/>
      <color rgb="00333333"/>
      <color rgb="0070AD47"/>
      <color rgb="00FFFF00"/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7"/>
  <sheetViews>
    <sheetView tabSelected="1" topLeftCell="A2" workbookViewId="0">
      <selection activeCell="A10" sqref="$A10:$XFD10"/>
    </sheetView>
  </sheetViews>
  <sheetFormatPr defaultColWidth="8.75" defaultRowHeight="17.6"/>
  <cols>
    <col min="1" max="1" width="16.25" style="78" customWidth="1"/>
    <col min="2" max="2" width="10.125" style="78" customWidth="1"/>
    <col min="3" max="3" width="10.125" style="79" customWidth="1"/>
    <col min="4" max="4" width="18.5" customWidth="1"/>
    <col min="5" max="5" width="9" customWidth="1"/>
    <col min="6" max="6" width="11" style="80" customWidth="1"/>
    <col min="7" max="7" width="8.375" customWidth="1"/>
    <col min="8" max="8" width="10.375" customWidth="1"/>
    <col min="9" max="9" width="9.25" customWidth="1"/>
    <col min="10" max="11" width="9.75" style="80" customWidth="1"/>
    <col min="12" max="12" width="7.5" customWidth="1"/>
  </cols>
  <sheetData>
    <row r="1" ht="31.5" customHeight="1" spans="1:12">
      <c r="A1" s="81" t="s">
        <v>0</v>
      </c>
      <c r="B1" s="82"/>
      <c r="C1" s="83"/>
      <c r="D1" s="82"/>
      <c r="E1" s="82"/>
      <c r="F1" s="82"/>
      <c r="G1" s="82"/>
      <c r="H1" s="82"/>
      <c r="I1" s="82"/>
      <c r="J1" s="82"/>
      <c r="K1" s="82"/>
      <c r="L1" s="82"/>
    </row>
    <row r="2" s="77" customFormat="1" ht="44.1" customHeight="1" spans="1:12">
      <c r="A2" s="84" t="s">
        <v>1</v>
      </c>
      <c r="B2" s="84" t="s">
        <v>2</v>
      </c>
      <c r="C2" s="85" t="s">
        <v>3</v>
      </c>
      <c r="D2" s="84" t="s">
        <v>4</v>
      </c>
      <c r="E2" s="90" t="s">
        <v>5</v>
      </c>
      <c r="F2" s="91" t="s">
        <v>6</v>
      </c>
      <c r="G2" s="84" t="s">
        <v>7</v>
      </c>
      <c r="H2" s="84" t="s">
        <v>8</v>
      </c>
      <c r="I2" s="84" t="s">
        <v>9</v>
      </c>
      <c r="J2" s="91" t="s">
        <v>10</v>
      </c>
      <c r="K2" s="91" t="s">
        <v>11</v>
      </c>
      <c r="L2" s="84" t="s">
        <v>12</v>
      </c>
    </row>
    <row r="3" ht="25.15" customHeight="1" spans="1:12">
      <c r="A3" s="4" t="s">
        <v>13</v>
      </c>
      <c r="B3" s="4" t="s">
        <v>14</v>
      </c>
      <c r="C3" s="94" t="s">
        <v>15</v>
      </c>
      <c r="D3" s="2" t="s">
        <v>16</v>
      </c>
      <c r="E3" s="6">
        <v>383</v>
      </c>
      <c r="F3" s="7">
        <v>85.866</v>
      </c>
      <c r="G3" s="7">
        <f t="shared" ref="G3:G36" si="0">(E3/5)*0.7+F3*0.3</f>
        <v>79.3798</v>
      </c>
      <c r="H3" s="8">
        <f>RANK(G3,G$3:G$36)</f>
        <v>1</v>
      </c>
      <c r="I3" s="6" t="s">
        <v>17</v>
      </c>
      <c r="J3" s="6" t="s">
        <v>18</v>
      </c>
      <c r="K3" s="2" t="s">
        <v>19</v>
      </c>
      <c r="L3" s="92" t="s">
        <v>20</v>
      </c>
    </row>
    <row r="4" ht="25.15" customHeight="1" spans="1:12">
      <c r="A4" s="4" t="s">
        <v>21</v>
      </c>
      <c r="B4" s="4" t="s">
        <v>22</v>
      </c>
      <c r="C4" s="94" t="s">
        <v>15</v>
      </c>
      <c r="D4" s="2" t="s">
        <v>16</v>
      </c>
      <c r="E4" s="6">
        <v>380</v>
      </c>
      <c r="F4" s="7">
        <v>85.298</v>
      </c>
      <c r="G4" s="7">
        <f t="shared" si="0"/>
        <v>78.7894</v>
      </c>
      <c r="H4" s="8">
        <f>RANK(G4,G$3:G$36)</f>
        <v>2</v>
      </c>
      <c r="I4" s="6" t="s">
        <v>17</v>
      </c>
      <c r="J4" s="6" t="s">
        <v>18</v>
      </c>
      <c r="K4" s="2" t="s">
        <v>19</v>
      </c>
      <c r="L4" s="92" t="s">
        <v>20</v>
      </c>
    </row>
    <row r="5" ht="25.15" customHeight="1" spans="1:12">
      <c r="A5" s="4" t="s">
        <v>23</v>
      </c>
      <c r="B5" s="4" t="s">
        <v>24</v>
      </c>
      <c r="C5" s="94" t="s">
        <v>15</v>
      </c>
      <c r="D5" s="2" t="s">
        <v>16</v>
      </c>
      <c r="E5" s="6">
        <v>385</v>
      </c>
      <c r="F5" s="7">
        <v>82.698</v>
      </c>
      <c r="G5" s="7">
        <f t="shared" si="0"/>
        <v>78.7094</v>
      </c>
      <c r="H5" s="8">
        <f>RANK(G5,G$3:G$36)</f>
        <v>3</v>
      </c>
      <c r="I5" s="6" t="s">
        <v>17</v>
      </c>
      <c r="J5" s="6" t="s">
        <v>18</v>
      </c>
      <c r="K5" s="2" t="s">
        <v>19</v>
      </c>
      <c r="L5" s="92" t="s">
        <v>20</v>
      </c>
    </row>
    <row r="6" ht="25.15" customHeight="1" spans="1:12">
      <c r="A6" s="4" t="s">
        <v>25</v>
      </c>
      <c r="B6" s="4" t="s">
        <v>26</v>
      </c>
      <c r="C6" s="94" t="s">
        <v>15</v>
      </c>
      <c r="D6" s="2" t="s">
        <v>16</v>
      </c>
      <c r="E6" s="6">
        <v>383</v>
      </c>
      <c r="F6" s="7">
        <v>83.1</v>
      </c>
      <c r="G6" s="7">
        <f t="shared" si="0"/>
        <v>78.55</v>
      </c>
      <c r="H6" s="8">
        <f>RANK(G6,G$3:G$36)</f>
        <v>4</v>
      </c>
      <c r="I6" s="6" t="s">
        <v>17</v>
      </c>
      <c r="J6" s="6" t="s">
        <v>18</v>
      </c>
      <c r="K6" s="2" t="s">
        <v>19</v>
      </c>
      <c r="L6" s="92" t="s">
        <v>20</v>
      </c>
    </row>
    <row r="7" ht="25.15" customHeight="1" spans="1:12">
      <c r="A7" s="4" t="s">
        <v>27</v>
      </c>
      <c r="B7" s="4" t="s">
        <v>28</v>
      </c>
      <c r="C7" s="94" t="s">
        <v>15</v>
      </c>
      <c r="D7" s="2" t="s">
        <v>16</v>
      </c>
      <c r="E7" s="6">
        <v>388</v>
      </c>
      <c r="F7" s="7">
        <v>80.502</v>
      </c>
      <c r="G7" s="7">
        <f t="shared" si="0"/>
        <v>78.4706</v>
      </c>
      <c r="H7" s="8">
        <f>RANK(G7,G$3:G$36)</f>
        <v>5</v>
      </c>
      <c r="I7" s="6" t="s">
        <v>17</v>
      </c>
      <c r="J7" s="6" t="s">
        <v>29</v>
      </c>
      <c r="K7" s="2" t="s">
        <v>19</v>
      </c>
      <c r="L7" s="92" t="s">
        <v>20</v>
      </c>
    </row>
    <row r="8" ht="25.15" customHeight="1" spans="1:12">
      <c r="A8" s="4" t="s">
        <v>30</v>
      </c>
      <c r="B8" s="4" t="s">
        <v>31</v>
      </c>
      <c r="C8" s="94" t="s">
        <v>15</v>
      </c>
      <c r="D8" s="2" t="s">
        <v>16</v>
      </c>
      <c r="E8" s="6">
        <v>381</v>
      </c>
      <c r="F8" s="7">
        <v>83.2</v>
      </c>
      <c r="G8" s="7">
        <f t="shared" si="0"/>
        <v>78.3</v>
      </c>
      <c r="H8" s="8">
        <f>RANK(G8,G$3:G$36)</f>
        <v>6</v>
      </c>
      <c r="I8" s="6" t="s">
        <v>17</v>
      </c>
      <c r="J8" s="6" t="s">
        <v>29</v>
      </c>
      <c r="K8" s="2" t="s">
        <v>19</v>
      </c>
      <c r="L8" s="92" t="s">
        <v>20</v>
      </c>
    </row>
    <row r="9" ht="25.15" customHeight="1" spans="1:12">
      <c r="A9" s="4" t="s">
        <v>32</v>
      </c>
      <c r="B9" s="4" t="s">
        <v>33</v>
      </c>
      <c r="C9" s="94" t="s">
        <v>15</v>
      </c>
      <c r="D9" s="2" t="s">
        <v>16</v>
      </c>
      <c r="E9" s="6">
        <v>385</v>
      </c>
      <c r="F9" s="7">
        <v>81.066</v>
      </c>
      <c r="G9" s="7">
        <f t="shared" si="0"/>
        <v>78.2198</v>
      </c>
      <c r="H9" s="8">
        <f>RANK(G9,G$3:G$36)</f>
        <v>7</v>
      </c>
      <c r="I9" s="6" t="s">
        <v>17</v>
      </c>
      <c r="J9" s="6" t="s">
        <v>18</v>
      </c>
      <c r="K9" s="2" t="s">
        <v>19</v>
      </c>
      <c r="L9" s="92" t="s">
        <v>20</v>
      </c>
    </row>
    <row r="10" ht="25.15" customHeight="1" spans="1:12">
      <c r="A10" s="4" t="s">
        <v>34</v>
      </c>
      <c r="B10" s="4" t="s">
        <v>35</v>
      </c>
      <c r="C10" s="94" t="s">
        <v>15</v>
      </c>
      <c r="D10" s="2" t="s">
        <v>16</v>
      </c>
      <c r="E10" s="6">
        <v>369</v>
      </c>
      <c r="F10" s="7">
        <v>87.466</v>
      </c>
      <c r="G10" s="7">
        <f t="shared" si="0"/>
        <v>77.8998</v>
      </c>
      <c r="H10" s="8">
        <f>RANK(G10,G$3:G$36)</f>
        <v>8</v>
      </c>
      <c r="I10" s="6" t="s">
        <v>17</v>
      </c>
      <c r="J10" s="6" t="s">
        <v>18</v>
      </c>
      <c r="K10" s="2" t="s">
        <v>19</v>
      </c>
      <c r="L10" s="92" t="s">
        <v>20</v>
      </c>
    </row>
    <row r="11" ht="25.15" customHeight="1" spans="1:12">
      <c r="A11" s="4" t="s">
        <v>36</v>
      </c>
      <c r="B11" s="4" t="s">
        <v>37</v>
      </c>
      <c r="C11" s="94" t="s">
        <v>15</v>
      </c>
      <c r="D11" s="2" t="s">
        <v>16</v>
      </c>
      <c r="E11" s="6">
        <v>382</v>
      </c>
      <c r="F11" s="7">
        <v>79.967</v>
      </c>
      <c r="G11" s="7">
        <f t="shared" si="0"/>
        <v>77.4701</v>
      </c>
      <c r="H11" s="8">
        <f>RANK(G11,G$3:G$36)</f>
        <v>9</v>
      </c>
      <c r="I11" s="6" t="s">
        <v>17</v>
      </c>
      <c r="J11" s="6" t="s">
        <v>18</v>
      </c>
      <c r="K11" s="2" t="s">
        <v>19</v>
      </c>
      <c r="L11" s="92" t="s">
        <v>20</v>
      </c>
    </row>
    <row r="12" ht="25.15" customHeight="1" spans="1:12">
      <c r="A12" s="4" t="s">
        <v>38</v>
      </c>
      <c r="B12" s="4" t="s">
        <v>39</v>
      </c>
      <c r="C12" s="94" t="s">
        <v>15</v>
      </c>
      <c r="D12" s="2" t="s">
        <v>16</v>
      </c>
      <c r="E12" s="6">
        <v>374</v>
      </c>
      <c r="F12" s="7">
        <v>78.799</v>
      </c>
      <c r="G12" s="7">
        <f t="shared" si="0"/>
        <v>75.9997</v>
      </c>
      <c r="H12" s="8">
        <f>RANK(G12,G$3:G$36)</f>
        <v>10</v>
      </c>
      <c r="I12" s="6" t="s">
        <v>17</v>
      </c>
      <c r="J12" s="6" t="s">
        <v>18</v>
      </c>
      <c r="K12" s="2" t="s">
        <v>19</v>
      </c>
      <c r="L12" s="92" t="s">
        <v>20</v>
      </c>
    </row>
    <row r="13" ht="25.15" customHeight="1" spans="1:12">
      <c r="A13" s="4" t="s">
        <v>40</v>
      </c>
      <c r="B13" s="4" t="s">
        <v>41</v>
      </c>
      <c r="C13" s="94" t="s">
        <v>15</v>
      </c>
      <c r="D13" s="2" t="s">
        <v>16</v>
      </c>
      <c r="E13" s="6">
        <v>371</v>
      </c>
      <c r="F13" s="7">
        <v>80.132</v>
      </c>
      <c r="G13" s="7">
        <f t="shared" si="0"/>
        <v>75.9796</v>
      </c>
      <c r="H13" s="8">
        <f>RANK(G13,G$3:G$36)</f>
        <v>11</v>
      </c>
      <c r="I13" s="6" t="s">
        <v>17</v>
      </c>
      <c r="J13" s="6" t="s">
        <v>18</v>
      </c>
      <c r="K13" s="2" t="s">
        <v>19</v>
      </c>
      <c r="L13" s="92" t="s">
        <v>20</v>
      </c>
    </row>
    <row r="14" ht="25.15" customHeight="1" spans="1:12">
      <c r="A14" s="4" t="s">
        <v>42</v>
      </c>
      <c r="B14" s="4" t="s">
        <v>43</v>
      </c>
      <c r="C14" s="94" t="s">
        <v>15</v>
      </c>
      <c r="D14" s="2" t="s">
        <v>16</v>
      </c>
      <c r="E14" s="6">
        <v>366</v>
      </c>
      <c r="F14" s="7">
        <v>81.997</v>
      </c>
      <c r="G14" s="7">
        <f t="shared" si="0"/>
        <v>75.8391</v>
      </c>
      <c r="H14" s="8">
        <f>RANK(G14,G$3:G$36)</f>
        <v>12</v>
      </c>
      <c r="I14" s="6" t="s">
        <v>17</v>
      </c>
      <c r="J14" s="6" t="s">
        <v>29</v>
      </c>
      <c r="K14" s="2" t="s">
        <v>19</v>
      </c>
      <c r="L14" s="92" t="s">
        <v>20</v>
      </c>
    </row>
    <row r="15" ht="25.15" customHeight="1" spans="1:12">
      <c r="A15" s="4" t="s">
        <v>44</v>
      </c>
      <c r="B15" s="4" t="s">
        <v>45</v>
      </c>
      <c r="C15" s="94" t="s">
        <v>15</v>
      </c>
      <c r="D15" s="2" t="s">
        <v>16</v>
      </c>
      <c r="E15" s="6">
        <v>365</v>
      </c>
      <c r="F15" s="7">
        <v>82.068</v>
      </c>
      <c r="G15" s="7">
        <f t="shared" si="0"/>
        <v>75.7204</v>
      </c>
      <c r="H15" s="8">
        <f>RANK(G15,G$3:G$36)</f>
        <v>13</v>
      </c>
      <c r="I15" s="6" t="s">
        <v>17</v>
      </c>
      <c r="J15" s="6" t="s">
        <v>18</v>
      </c>
      <c r="K15" s="2" t="s">
        <v>19</v>
      </c>
      <c r="L15" s="92" t="s">
        <v>20</v>
      </c>
    </row>
    <row r="16" ht="25.15" customHeight="1" spans="1:12">
      <c r="A16" s="4" t="s">
        <v>46</v>
      </c>
      <c r="B16" s="4" t="s">
        <v>47</v>
      </c>
      <c r="C16" s="94" t="s">
        <v>15</v>
      </c>
      <c r="D16" s="2" t="s">
        <v>16</v>
      </c>
      <c r="E16" s="6">
        <v>366</v>
      </c>
      <c r="F16" s="7">
        <v>80.3</v>
      </c>
      <c r="G16" s="7">
        <f t="shared" si="0"/>
        <v>75.33</v>
      </c>
      <c r="H16" s="8">
        <f>RANK(G16,G$3:G$36)</f>
        <v>14</v>
      </c>
      <c r="I16" s="6" t="s">
        <v>17</v>
      </c>
      <c r="J16" s="6" t="s">
        <v>18</v>
      </c>
      <c r="K16" s="2" t="s">
        <v>19</v>
      </c>
      <c r="L16" s="92" t="s">
        <v>20</v>
      </c>
    </row>
    <row r="17" ht="25.15" customHeight="1" spans="1:12">
      <c r="A17" s="4" t="s">
        <v>48</v>
      </c>
      <c r="B17" s="4" t="s">
        <v>49</v>
      </c>
      <c r="C17" s="94" t="s">
        <v>15</v>
      </c>
      <c r="D17" s="2" t="s">
        <v>16</v>
      </c>
      <c r="E17" s="6">
        <v>360</v>
      </c>
      <c r="F17" s="7">
        <v>82.164</v>
      </c>
      <c r="G17" s="7">
        <f t="shared" si="0"/>
        <v>75.0492</v>
      </c>
      <c r="H17" s="8">
        <f>RANK(G17,G$3:G$36)</f>
        <v>15</v>
      </c>
      <c r="I17" s="6" t="s">
        <v>17</v>
      </c>
      <c r="J17" s="6" t="s">
        <v>29</v>
      </c>
      <c r="K17" s="2" t="s">
        <v>19</v>
      </c>
      <c r="L17" s="92" t="s">
        <v>20</v>
      </c>
    </row>
    <row r="18" ht="25.15" customHeight="1" spans="1:12">
      <c r="A18" s="4" t="s">
        <v>50</v>
      </c>
      <c r="B18" s="4" t="s">
        <v>51</v>
      </c>
      <c r="C18" s="94" t="s">
        <v>15</v>
      </c>
      <c r="D18" s="2" t="s">
        <v>16</v>
      </c>
      <c r="E18" s="6">
        <v>358</v>
      </c>
      <c r="F18" s="7">
        <v>82.632</v>
      </c>
      <c r="G18" s="7">
        <f t="shared" si="0"/>
        <v>74.9096</v>
      </c>
      <c r="H18" s="8">
        <f>RANK(G18,G$3:G$36)</f>
        <v>16</v>
      </c>
      <c r="I18" s="6" t="s">
        <v>17</v>
      </c>
      <c r="J18" s="6" t="s">
        <v>18</v>
      </c>
      <c r="K18" s="2" t="s">
        <v>19</v>
      </c>
      <c r="L18" s="92" t="s">
        <v>20</v>
      </c>
    </row>
    <row r="19" ht="25.15" customHeight="1" spans="1:12">
      <c r="A19" s="4" t="s">
        <v>52</v>
      </c>
      <c r="B19" s="4" t="s">
        <v>53</v>
      </c>
      <c r="C19" s="94" t="s">
        <v>15</v>
      </c>
      <c r="D19" s="2" t="s">
        <v>16</v>
      </c>
      <c r="E19" s="6">
        <v>367</v>
      </c>
      <c r="F19" s="7">
        <v>77.966</v>
      </c>
      <c r="G19" s="7">
        <f t="shared" si="0"/>
        <v>74.7698</v>
      </c>
      <c r="H19" s="8">
        <f>RANK(G19,G$3:G$36)</f>
        <v>17</v>
      </c>
      <c r="I19" s="6" t="s">
        <v>17</v>
      </c>
      <c r="J19" s="6" t="s">
        <v>18</v>
      </c>
      <c r="K19" s="2" t="s">
        <v>19</v>
      </c>
      <c r="L19" s="92" t="s">
        <v>20</v>
      </c>
    </row>
    <row r="20" ht="25.15" customHeight="1" spans="1:12">
      <c r="A20" s="4" t="s">
        <v>54</v>
      </c>
      <c r="B20" s="4" t="s">
        <v>55</v>
      </c>
      <c r="C20" s="94" t="s">
        <v>15</v>
      </c>
      <c r="D20" s="2" t="s">
        <v>16</v>
      </c>
      <c r="E20" s="6">
        <v>366</v>
      </c>
      <c r="F20" s="7">
        <v>78.401</v>
      </c>
      <c r="G20" s="7">
        <f t="shared" si="0"/>
        <v>74.7603</v>
      </c>
      <c r="H20" s="8">
        <f>RANK(G20,G$3:G$36)</f>
        <v>18</v>
      </c>
      <c r="I20" s="6" t="s">
        <v>17</v>
      </c>
      <c r="J20" s="6" t="s">
        <v>29</v>
      </c>
      <c r="K20" s="2" t="s">
        <v>19</v>
      </c>
      <c r="L20" s="92" t="s">
        <v>20</v>
      </c>
    </row>
    <row r="21" ht="25.15" customHeight="1" spans="1:12">
      <c r="A21" s="4" t="s">
        <v>56</v>
      </c>
      <c r="B21" s="4" t="s">
        <v>57</v>
      </c>
      <c r="C21" s="94" t="s">
        <v>15</v>
      </c>
      <c r="D21" s="2" t="s">
        <v>16</v>
      </c>
      <c r="E21" s="6">
        <v>360</v>
      </c>
      <c r="F21" s="7">
        <v>80.832</v>
      </c>
      <c r="G21" s="7">
        <f t="shared" si="0"/>
        <v>74.6496</v>
      </c>
      <c r="H21" s="8">
        <f>RANK(G21,G$3:G$36)</f>
        <v>19</v>
      </c>
      <c r="I21" s="6" t="s">
        <v>17</v>
      </c>
      <c r="J21" s="6" t="s">
        <v>29</v>
      </c>
      <c r="K21" s="2" t="s">
        <v>19</v>
      </c>
      <c r="L21" s="92" t="s">
        <v>20</v>
      </c>
    </row>
    <row r="22" ht="25.15" customHeight="1" spans="1:12">
      <c r="A22" s="4" t="s">
        <v>58</v>
      </c>
      <c r="B22" s="4" t="s">
        <v>59</v>
      </c>
      <c r="C22" s="94" t="s">
        <v>15</v>
      </c>
      <c r="D22" s="2" t="s">
        <v>16</v>
      </c>
      <c r="E22" s="6">
        <v>361</v>
      </c>
      <c r="F22" s="7">
        <v>79.835</v>
      </c>
      <c r="G22" s="7">
        <f t="shared" si="0"/>
        <v>74.4905</v>
      </c>
      <c r="H22" s="8">
        <f>RANK(G22,G$3:G$36)</f>
        <v>20</v>
      </c>
      <c r="I22" s="6" t="s">
        <v>17</v>
      </c>
      <c r="J22" s="6" t="s">
        <v>18</v>
      </c>
      <c r="K22" s="2" t="s">
        <v>19</v>
      </c>
      <c r="L22" s="92" t="s">
        <v>20</v>
      </c>
    </row>
    <row r="23" ht="25.15" customHeight="1" spans="1:12">
      <c r="A23" s="4" t="s">
        <v>60</v>
      </c>
      <c r="B23" s="4" t="s">
        <v>61</v>
      </c>
      <c r="C23" s="94" t="s">
        <v>15</v>
      </c>
      <c r="D23" s="2" t="s">
        <v>16</v>
      </c>
      <c r="E23" s="6">
        <v>358</v>
      </c>
      <c r="F23" s="7">
        <v>79.697</v>
      </c>
      <c r="G23" s="7">
        <f t="shared" si="0"/>
        <v>74.0291</v>
      </c>
      <c r="H23" s="8">
        <f>RANK(G23,G$3:G$36)</f>
        <v>21</v>
      </c>
      <c r="I23" s="6" t="s">
        <v>17</v>
      </c>
      <c r="J23" s="6" t="s">
        <v>18</v>
      </c>
      <c r="K23" s="2" t="s">
        <v>19</v>
      </c>
      <c r="L23" s="92" t="s">
        <v>20</v>
      </c>
    </row>
    <row r="24" ht="25.15" customHeight="1" spans="1:12">
      <c r="A24" s="4" t="s">
        <v>62</v>
      </c>
      <c r="B24" s="4" t="s">
        <v>63</v>
      </c>
      <c r="C24" s="94" t="s">
        <v>15</v>
      </c>
      <c r="D24" s="2" t="s">
        <v>16</v>
      </c>
      <c r="E24" s="6">
        <v>355</v>
      </c>
      <c r="F24" s="7">
        <v>79.466</v>
      </c>
      <c r="G24" s="7">
        <f t="shared" si="0"/>
        <v>73.5398</v>
      </c>
      <c r="H24" s="8">
        <f>RANK(G24,G$3:G$36)</f>
        <v>22</v>
      </c>
      <c r="I24" s="6" t="s">
        <v>17</v>
      </c>
      <c r="J24" s="6" t="s">
        <v>18</v>
      </c>
      <c r="K24" s="2" t="s">
        <v>19</v>
      </c>
      <c r="L24" s="92" t="s">
        <v>20</v>
      </c>
    </row>
    <row r="25" ht="25.15" customHeight="1" spans="1:12">
      <c r="A25" s="4" t="s">
        <v>64</v>
      </c>
      <c r="B25" s="4" t="s">
        <v>65</v>
      </c>
      <c r="C25" s="94" t="s">
        <v>15</v>
      </c>
      <c r="D25" s="2" t="s">
        <v>16</v>
      </c>
      <c r="E25" s="6">
        <v>351</v>
      </c>
      <c r="F25" s="7">
        <v>80.768</v>
      </c>
      <c r="G25" s="7">
        <f t="shared" si="0"/>
        <v>73.3704</v>
      </c>
      <c r="H25" s="8">
        <f>RANK(G25,G$3:G$36)</f>
        <v>23</v>
      </c>
      <c r="I25" s="6" t="s">
        <v>17</v>
      </c>
      <c r="J25" s="6" t="s">
        <v>18</v>
      </c>
      <c r="K25" s="2" t="s">
        <v>19</v>
      </c>
      <c r="L25" s="92" t="s">
        <v>20</v>
      </c>
    </row>
    <row r="26" ht="25.15" customHeight="1" spans="1:12">
      <c r="A26" s="4" t="s">
        <v>66</v>
      </c>
      <c r="B26" s="4" t="s">
        <v>67</v>
      </c>
      <c r="C26" s="94" t="s">
        <v>15</v>
      </c>
      <c r="D26" s="2" t="s">
        <v>16</v>
      </c>
      <c r="E26" s="6">
        <v>356</v>
      </c>
      <c r="F26" s="7">
        <v>78.199</v>
      </c>
      <c r="G26" s="7">
        <f t="shared" si="0"/>
        <v>73.2997</v>
      </c>
      <c r="H26" s="8">
        <f>RANK(G26,G$3:G$36)</f>
        <v>24</v>
      </c>
      <c r="I26" s="6" t="s">
        <v>17</v>
      </c>
      <c r="J26" s="6" t="s">
        <v>18</v>
      </c>
      <c r="K26" s="2" t="s">
        <v>19</v>
      </c>
      <c r="L26" s="92" t="s">
        <v>20</v>
      </c>
    </row>
    <row r="27" ht="25.15" customHeight="1" spans="1:12">
      <c r="A27" s="4" t="s">
        <v>68</v>
      </c>
      <c r="B27" s="4" t="s">
        <v>69</v>
      </c>
      <c r="C27" s="94" t="s">
        <v>15</v>
      </c>
      <c r="D27" s="2" t="s">
        <v>16</v>
      </c>
      <c r="E27" s="6">
        <v>354</v>
      </c>
      <c r="F27" s="7">
        <v>78.598</v>
      </c>
      <c r="G27" s="7">
        <f t="shared" si="0"/>
        <v>73.1394</v>
      </c>
      <c r="H27" s="8">
        <f>RANK(G27,G$3:G$36)</f>
        <v>25</v>
      </c>
      <c r="I27" s="6" t="s">
        <v>17</v>
      </c>
      <c r="J27" s="6" t="s">
        <v>18</v>
      </c>
      <c r="K27" s="2" t="s">
        <v>19</v>
      </c>
      <c r="L27" s="92" t="s">
        <v>20</v>
      </c>
    </row>
    <row r="28" ht="25.15" customHeight="1" spans="1:12">
      <c r="A28" s="4" t="s">
        <v>70</v>
      </c>
      <c r="B28" s="4" t="s">
        <v>71</v>
      </c>
      <c r="C28" s="94" t="s">
        <v>15</v>
      </c>
      <c r="D28" s="2" t="s">
        <v>16</v>
      </c>
      <c r="E28" s="6">
        <v>348</v>
      </c>
      <c r="F28" s="7">
        <v>80.298</v>
      </c>
      <c r="G28" s="7">
        <f t="shared" si="0"/>
        <v>72.8094</v>
      </c>
      <c r="H28" s="8">
        <f>RANK(G28,G$3:G$36)</f>
        <v>26</v>
      </c>
      <c r="I28" s="6" t="s">
        <v>17</v>
      </c>
      <c r="J28" s="6" t="s">
        <v>29</v>
      </c>
      <c r="K28" s="2" t="s">
        <v>19</v>
      </c>
      <c r="L28" s="92" t="s">
        <v>20</v>
      </c>
    </row>
    <row r="29" ht="25.15" customHeight="1" spans="1:12">
      <c r="A29" s="4" t="s">
        <v>72</v>
      </c>
      <c r="B29" s="4" t="s">
        <v>73</v>
      </c>
      <c r="C29" s="94" t="s">
        <v>15</v>
      </c>
      <c r="D29" s="2" t="s">
        <v>16</v>
      </c>
      <c r="E29" s="6">
        <v>352</v>
      </c>
      <c r="F29" s="7">
        <v>77.933</v>
      </c>
      <c r="G29" s="7">
        <f t="shared" si="0"/>
        <v>72.6599</v>
      </c>
      <c r="H29" s="8">
        <f>RANK(G29,G$3:G$36)</f>
        <v>27</v>
      </c>
      <c r="I29" s="6" t="s">
        <v>17</v>
      </c>
      <c r="J29" s="6" t="s">
        <v>18</v>
      </c>
      <c r="K29" s="2" t="s">
        <v>19</v>
      </c>
      <c r="L29" s="92" t="s">
        <v>20</v>
      </c>
    </row>
    <row r="30" ht="25.15" customHeight="1" spans="1:12">
      <c r="A30" s="4" t="s">
        <v>74</v>
      </c>
      <c r="B30" s="4" t="s">
        <v>75</v>
      </c>
      <c r="C30" s="94" t="s">
        <v>15</v>
      </c>
      <c r="D30" s="2" t="s">
        <v>16</v>
      </c>
      <c r="E30" s="6">
        <v>343</v>
      </c>
      <c r="F30" s="7">
        <v>81.334</v>
      </c>
      <c r="G30" s="7">
        <f t="shared" si="0"/>
        <v>72.4202</v>
      </c>
      <c r="H30" s="8">
        <f>RANK(G30,G$3:G$36)</f>
        <v>28</v>
      </c>
      <c r="I30" s="6" t="s">
        <v>17</v>
      </c>
      <c r="J30" s="6" t="s">
        <v>18</v>
      </c>
      <c r="K30" s="2" t="s">
        <v>19</v>
      </c>
      <c r="L30" s="92" t="s">
        <v>20</v>
      </c>
    </row>
    <row r="31" ht="25.15" customHeight="1" spans="1:12">
      <c r="A31" s="4" t="s">
        <v>76</v>
      </c>
      <c r="B31" s="4" t="s">
        <v>77</v>
      </c>
      <c r="C31" s="94" t="s">
        <v>15</v>
      </c>
      <c r="D31" s="2" t="s">
        <v>16</v>
      </c>
      <c r="E31" s="6">
        <v>349</v>
      </c>
      <c r="F31" s="7">
        <v>78.297</v>
      </c>
      <c r="G31" s="7">
        <f t="shared" si="0"/>
        <v>72.3491</v>
      </c>
      <c r="H31" s="8">
        <f>RANK(G31,G$3:G$36)</f>
        <v>29</v>
      </c>
      <c r="I31" s="6" t="s">
        <v>17</v>
      </c>
      <c r="J31" s="6" t="s">
        <v>18</v>
      </c>
      <c r="K31" s="2" t="s">
        <v>19</v>
      </c>
      <c r="L31" s="92" t="s">
        <v>20</v>
      </c>
    </row>
    <row r="32" ht="25.15" customHeight="1" spans="1:12">
      <c r="A32" s="4" t="s">
        <v>78</v>
      </c>
      <c r="B32" s="4" t="s">
        <v>79</v>
      </c>
      <c r="C32" s="94" t="s">
        <v>15</v>
      </c>
      <c r="D32" s="2" t="s">
        <v>16</v>
      </c>
      <c r="E32" s="6">
        <v>337</v>
      </c>
      <c r="F32" s="7">
        <v>79.368</v>
      </c>
      <c r="G32" s="7">
        <f t="shared" si="0"/>
        <v>70.9904</v>
      </c>
      <c r="H32" s="8">
        <f>RANK(G32,G$3:G$36)</f>
        <v>30</v>
      </c>
      <c r="I32" s="6" t="s">
        <v>17</v>
      </c>
      <c r="J32" s="6" t="s">
        <v>18</v>
      </c>
      <c r="K32" s="2" t="s">
        <v>19</v>
      </c>
      <c r="L32" s="92" t="s">
        <v>20</v>
      </c>
    </row>
    <row r="33" ht="25.15" customHeight="1" spans="1:12">
      <c r="A33" s="4" t="s">
        <v>80</v>
      </c>
      <c r="B33" s="4" t="s">
        <v>81</v>
      </c>
      <c r="C33" s="94" t="s">
        <v>15</v>
      </c>
      <c r="D33" s="2" t="s">
        <v>16</v>
      </c>
      <c r="E33" s="6">
        <v>330</v>
      </c>
      <c r="F33" s="7">
        <v>80.465</v>
      </c>
      <c r="G33" s="7">
        <f t="shared" si="0"/>
        <v>70.3395</v>
      </c>
      <c r="H33" s="8">
        <f>RANK(G33,G$3:G$36)</f>
        <v>31</v>
      </c>
      <c r="I33" s="6" t="s">
        <v>17</v>
      </c>
      <c r="J33" s="6" t="s">
        <v>29</v>
      </c>
      <c r="K33" s="2" t="s">
        <v>19</v>
      </c>
      <c r="L33" s="92" t="s">
        <v>20</v>
      </c>
    </row>
    <row r="34" ht="25.15" customHeight="1" spans="1:12">
      <c r="A34" s="4" t="s">
        <v>82</v>
      </c>
      <c r="B34" s="4" t="s">
        <v>83</v>
      </c>
      <c r="C34" s="94" t="s">
        <v>15</v>
      </c>
      <c r="D34" s="2" t="s">
        <v>16</v>
      </c>
      <c r="E34" s="6">
        <v>330</v>
      </c>
      <c r="F34" s="7">
        <v>78.132</v>
      </c>
      <c r="G34" s="7">
        <f t="shared" si="0"/>
        <v>69.6396</v>
      </c>
      <c r="H34" s="8">
        <f>RANK(G34,G$3:G$36)</f>
        <v>32</v>
      </c>
      <c r="I34" s="6" t="s">
        <v>17</v>
      </c>
      <c r="J34" s="6" t="s">
        <v>29</v>
      </c>
      <c r="K34" s="2" t="s">
        <v>19</v>
      </c>
      <c r="L34" s="92" t="s">
        <v>20</v>
      </c>
    </row>
    <row r="35" ht="25.15" customHeight="1" spans="1:12">
      <c r="A35" s="4" t="s">
        <v>84</v>
      </c>
      <c r="B35" s="4" t="s">
        <v>85</v>
      </c>
      <c r="C35" s="94" t="s">
        <v>15</v>
      </c>
      <c r="D35" s="2" t="s">
        <v>16</v>
      </c>
      <c r="E35" s="6">
        <v>331</v>
      </c>
      <c r="F35" s="7">
        <v>75.936</v>
      </c>
      <c r="G35" s="7">
        <f t="shared" si="0"/>
        <v>69.1208</v>
      </c>
      <c r="H35" s="8">
        <f>RANK(G35,G$3:G$36)</f>
        <v>33</v>
      </c>
      <c r="I35" s="6" t="s">
        <v>17</v>
      </c>
      <c r="J35" s="6" t="s">
        <v>18</v>
      </c>
      <c r="K35" s="2" t="s">
        <v>19</v>
      </c>
      <c r="L35" s="92" t="s">
        <v>20</v>
      </c>
    </row>
    <row r="36" ht="25.15" customHeight="1" spans="1:12">
      <c r="A36" s="4" t="s">
        <v>86</v>
      </c>
      <c r="B36" s="4" t="s">
        <v>87</v>
      </c>
      <c r="C36" s="94" t="s">
        <v>15</v>
      </c>
      <c r="D36" s="2" t="s">
        <v>16</v>
      </c>
      <c r="E36" s="6">
        <v>322</v>
      </c>
      <c r="F36" s="7">
        <v>78.634</v>
      </c>
      <c r="G36" s="7">
        <f t="shared" si="0"/>
        <v>68.6702</v>
      </c>
      <c r="H36" s="8">
        <f>RANK(G36,G$3:G$36)</f>
        <v>34</v>
      </c>
      <c r="I36" s="6" t="s">
        <v>17</v>
      </c>
      <c r="J36" s="6" t="s">
        <v>18</v>
      </c>
      <c r="K36" s="2" t="s">
        <v>19</v>
      </c>
      <c r="L36" s="92" t="s">
        <v>20</v>
      </c>
    </row>
    <row r="37" spans="1:12">
      <c r="A37" s="86" t="s">
        <v>88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  <c r="L37" s="93"/>
    </row>
  </sheetData>
  <mergeCells count="1">
    <mergeCell ref="A1:L1"/>
  </mergeCells>
  <printOptions horizontalCentered="1"/>
  <pageMargins left="0.349305555555556" right="0.349305555555556" top="0.590277777777778" bottom="0.979861111111111" header="0.511111111111111" footer="0.511111111111111"/>
  <pageSetup paperSize="9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39"/>
  <sheetViews>
    <sheetView workbookViewId="0">
      <selection activeCell="A1" sqref="$A1:$XFD65536"/>
    </sheetView>
  </sheetViews>
  <sheetFormatPr defaultColWidth="8.75" defaultRowHeight="17.6"/>
  <sheetData>
    <row r="1" ht="23.2" spans="1:30">
      <c r="A1" s="10"/>
      <c r="B1" s="11"/>
      <c r="C1" s="12"/>
      <c r="D1" s="12"/>
      <c r="E1" s="12"/>
      <c r="F1" s="23"/>
      <c r="G1" s="23"/>
      <c r="H1" s="23"/>
      <c r="I1" s="23"/>
      <c r="J1" s="35"/>
      <c r="K1" s="36"/>
      <c r="L1" s="37"/>
      <c r="M1" s="50"/>
      <c r="N1" s="50"/>
      <c r="O1" s="50"/>
      <c r="P1" s="50"/>
      <c r="Q1" s="50"/>
      <c r="R1" s="50"/>
      <c r="S1" s="50"/>
      <c r="T1" s="60"/>
      <c r="U1" s="60"/>
      <c r="V1" s="60"/>
      <c r="W1" s="60"/>
      <c r="X1" s="60"/>
      <c r="Y1" s="60"/>
      <c r="Z1" s="60"/>
      <c r="AA1" s="60"/>
      <c r="AB1" s="12"/>
      <c r="AC1" s="12"/>
      <c r="AD1" s="75"/>
    </row>
    <row r="2" spans="1:30">
      <c r="A2" s="13"/>
      <c r="B2" s="10"/>
      <c r="C2" s="14"/>
      <c r="D2" s="14"/>
      <c r="E2" s="14"/>
      <c r="F2" s="24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69"/>
      <c r="AA2" s="70"/>
      <c r="AB2" s="71"/>
      <c r="AC2" s="14"/>
      <c r="AD2" s="14"/>
    </row>
    <row r="3" spans="1:30">
      <c r="A3" s="15"/>
      <c r="B3" s="10"/>
      <c r="C3" s="14"/>
      <c r="D3" s="14"/>
      <c r="E3" s="14"/>
      <c r="F3" s="26"/>
      <c r="G3" s="27"/>
      <c r="H3" s="27"/>
      <c r="I3" s="27"/>
      <c r="J3" s="27"/>
      <c r="K3" s="38"/>
      <c r="L3" s="39"/>
      <c r="M3" s="51"/>
      <c r="N3" s="52"/>
      <c r="O3" s="52"/>
      <c r="P3" s="52"/>
      <c r="Q3" s="52"/>
      <c r="R3" s="52"/>
      <c r="S3" s="52"/>
      <c r="T3" s="61"/>
      <c r="U3" s="61"/>
      <c r="V3" s="61"/>
      <c r="W3" s="61"/>
      <c r="X3" s="61"/>
      <c r="Y3" s="61"/>
      <c r="Z3" s="61"/>
      <c r="AA3" s="72"/>
      <c r="AB3" s="71"/>
      <c r="AC3" s="14"/>
      <c r="AD3" s="14"/>
    </row>
    <row r="4" spans="1:30">
      <c r="A4" s="15"/>
      <c r="B4" s="16"/>
      <c r="C4" s="3"/>
      <c r="D4" s="3"/>
      <c r="E4" s="3"/>
      <c r="F4" s="28"/>
      <c r="G4" s="28"/>
      <c r="H4" s="28"/>
      <c r="I4" s="28"/>
      <c r="J4" s="26"/>
      <c r="K4" s="40"/>
      <c r="L4" s="41"/>
      <c r="M4" s="53"/>
      <c r="N4" s="53"/>
      <c r="O4" s="53"/>
      <c r="P4" s="53"/>
      <c r="Q4" s="53"/>
      <c r="R4" s="62"/>
      <c r="S4" s="62"/>
      <c r="T4" s="63"/>
      <c r="U4" s="63"/>
      <c r="V4" s="63"/>
      <c r="W4" s="63"/>
      <c r="X4" s="63"/>
      <c r="Y4" s="73"/>
      <c r="Z4" s="73"/>
      <c r="AA4" s="73"/>
      <c r="AB4" s="14"/>
      <c r="AC4" s="14"/>
      <c r="AD4" s="14"/>
    </row>
    <row r="5" spans="1:30">
      <c r="A5" s="15"/>
      <c r="B5" s="16"/>
      <c r="C5" s="3"/>
      <c r="D5" s="3"/>
      <c r="E5" s="3"/>
      <c r="F5" s="28"/>
      <c r="G5" s="28"/>
      <c r="H5" s="28"/>
      <c r="I5" s="28"/>
      <c r="J5" s="26"/>
      <c r="K5" s="38"/>
      <c r="L5" s="42"/>
      <c r="M5" s="53"/>
      <c r="N5" s="53"/>
      <c r="O5" s="53"/>
      <c r="P5" s="53"/>
      <c r="Q5" s="53"/>
      <c r="R5" s="53"/>
      <c r="S5" s="53"/>
      <c r="T5" s="61"/>
      <c r="U5" s="61"/>
      <c r="V5" s="61"/>
      <c r="W5" s="61"/>
      <c r="X5" s="61"/>
      <c r="Y5" s="61"/>
      <c r="Z5" s="61"/>
      <c r="AA5" s="61"/>
      <c r="AB5" s="14"/>
      <c r="AC5" s="14"/>
      <c r="AD5" s="14"/>
    </row>
    <row r="6" spans="1:30">
      <c r="A6" s="10"/>
      <c r="B6" s="17"/>
      <c r="C6" s="17"/>
      <c r="D6" s="17"/>
      <c r="E6" s="17"/>
      <c r="F6" s="29"/>
      <c r="G6" s="29"/>
      <c r="H6" s="30"/>
      <c r="I6" s="30"/>
      <c r="J6" s="43"/>
      <c r="K6" s="44"/>
      <c r="L6" s="44"/>
      <c r="M6" s="54"/>
      <c r="N6" s="55"/>
      <c r="O6" s="55"/>
      <c r="P6" s="55"/>
      <c r="Q6" s="64"/>
      <c r="R6" s="65"/>
      <c r="S6" s="65"/>
      <c r="T6" s="66"/>
      <c r="U6" s="66"/>
      <c r="V6" s="66"/>
      <c r="W6" s="66"/>
      <c r="X6" s="66"/>
      <c r="Y6" s="74"/>
      <c r="Z6" s="74"/>
      <c r="AA6" s="74"/>
      <c r="AB6" s="14"/>
      <c r="AC6" s="14"/>
      <c r="AD6" s="14"/>
    </row>
    <row r="7" spans="1:30">
      <c r="A7" s="10"/>
      <c r="B7" s="5"/>
      <c r="C7" s="5"/>
      <c r="D7" s="5"/>
      <c r="E7" s="5"/>
      <c r="F7" s="31"/>
      <c r="G7" s="31"/>
      <c r="H7" s="31"/>
      <c r="I7" s="31"/>
      <c r="J7" s="45"/>
      <c r="K7" s="44"/>
      <c r="L7" s="44"/>
      <c r="M7" s="56"/>
      <c r="N7" s="57"/>
      <c r="O7" s="57"/>
      <c r="P7" s="57"/>
      <c r="Q7" s="64"/>
      <c r="R7" s="65"/>
      <c r="S7" s="65"/>
      <c r="T7" s="66"/>
      <c r="U7" s="66"/>
      <c r="V7" s="66"/>
      <c r="W7" s="66"/>
      <c r="X7" s="66"/>
      <c r="Y7" s="74"/>
      <c r="Z7" s="74"/>
      <c r="AA7" s="74"/>
      <c r="AB7" s="14"/>
      <c r="AC7" s="14"/>
      <c r="AD7" s="14"/>
    </row>
    <row r="8" spans="1:30">
      <c r="A8" s="10"/>
      <c r="B8" s="1"/>
      <c r="C8" s="1"/>
      <c r="D8" s="5"/>
      <c r="E8" s="1"/>
      <c r="F8" s="29"/>
      <c r="G8" s="29"/>
      <c r="H8" s="29"/>
      <c r="I8" s="29"/>
      <c r="J8" s="46"/>
      <c r="K8" s="44"/>
      <c r="L8" s="44"/>
      <c r="M8" s="56"/>
      <c r="N8" s="57"/>
      <c r="O8" s="57"/>
      <c r="P8" s="57"/>
      <c r="Q8" s="64"/>
      <c r="R8" s="65"/>
      <c r="S8" s="65"/>
      <c r="T8" s="66"/>
      <c r="U8" s="66"/>
      <c r="V8" s="66"/>
      <c r="W8" s="66"/>
      <c r="X8" s="66"/>
      <c r="Y8" s="74"/>
      <c r="Z8" s="74"/>
      <c r="AA8" s="74"/>
      <c r="AB8" s="14"/>
      <c r="AC8" s="14"/>
      <c r="AD8" s="14"/>
    </row>
    <row r="9" spans="1:30">
      <c r="A9" s="10"/>
      <c r="B9" s="18"/>
      <c r="C9" s="18"/>
      <c r="D9" s="18"/>
      <c r="E9" s="18"/>
      <c r="F9" s="32"/>
      <c r="G9" s="32"/>
      <c r="H9" s="32"/>
      <c r="I9" s="32"/>
      <c r="J9" s="47"/>
      <c r="K9" s="44"/>
      <c r="L9" s="44"/>
      <c r="M9" s="54"/>
      <c r="N9" s="55"/>
      <c r="O9" s="55"/>
      <c r="P9" s="55"/>
      <c r="Q9" s="64"/>
      <c r="R9" s="65"/>
      <c r="S9" s="65"/>
      <c r="T9" s="66"/>
      <c r="U9" s="66"/>
      <c r="V9" s="66"/>
      <c r="W9" s="66"/>
      <c r="X9" s="66"/>
      <c r="Y9" s="74"/>
      <c r="Z9" s="74"/>
      <c r="AA9" s="74"/>
      <c r="AB9" s="14"/>
      <c r="AC9" s="14"/>
      <c r="AD9" s="14"/>
    </row>
    <row r="10" spans="1:30">
      <c r="A10" s="10"/>
      <c r="B10" s="18"/>
      <c r="C10" s="18"/>
      <c r="D10" s="18"/>
      <c r="E10" s="18"/>
      <c r="F10" s="32"/>
      <c r="G10" s="32"/>
      <c r="H10" s="33"/>
      <c r="I10" s="33"/>
      <c r="J10" s="48"/>
      <c r="K10" s="44"/>
      <c r="L10" s="44"/>
      <c r="M10" s="54"/>
      <c r="N10" s="55"/>
      <c r="O10" s="55"/>
      <c r="P10" s="55"/>
      <c r="Q10" s="64"/>
      <c r="R10" s="65"/>
      <c r="S10" s="65"/>
      <c r="T10" s="66"/>
      <c r="U10" s="66"/>
      <c r="V10" s="66"/>
      <c r="W10" s="66"/>
      <c r="X10" s="66"/>
      <c r="Y10" s="74"/>
      <c r="Z10" s="74"/>
      <c r="AA10" s="74"/>
      <c r="AB10" s="14"/>
      <c r="AC10" s="14"/>
      <c r="AD10" s="14"/>
    </row>
    <row r="11" spans="1:30">
      <c r="A11" s="10"/>
      <c r="B11" s="18"/>
      <c r="C11" s="18"/>
      <c r="D11" s="18"/>
      <c r="E11" s="18"/>
      <c r="F11" s="32"/>
      <c r="G11" s="32"/>
      <c r="H11" s="32"/>
      <c r="I11" s="32"/>
      <c r="J11" s="47"/>
      <c r="K11" s="44"/>
      <c r="L11" s="44"/>
      <c r="M11" s="54"/>
      <c r="N11" s="55"/>
      <c r="O11" s="55"/>
      <c r="P11" s="55"/>
      <c r="Q11" s="64"/>
      <c r="R11" s="65"/>
      <c r="S11" s="65"/>
      <c r="T11" s="66"/>
      <c r="U11" s="66"/>
      <c r="V11" s="66"/>
      <c r="W11" s="66"/>
      <c r="X11" s="66"/>
      <c r="Y11" s="74"/>
      <c r="Z11" s="74"/>
      <c r="AA11" s="74"/>
      <c r="AB11" s="14"/>
      <c r="AC11" s="14"/>
      <c r="AD11" s="14"/>
    </row>
    <row r="12" spans="1:30">
      <c r="A12" s="10"/>
      <c r="B12" s="18"/>
      <c r="C12" s="18"/>
      <c r="D12" s="18"/>
      <c r="E12" s="18"/>
      <c r="F12" s="32"/>
      <c r="G12" s="32"/>
      <c r="H12" s="32"/>
      <c r="I12" s="32"/>
      <c r="J12" s="47"/>
      <c r="K12" s="44"/>
      <c r="L12" s="44"/>
      <c r="M12" s="54"/>
      <c r="N12" s="55"/>
      <c r="O12" s="55"/>
      <c r="P12" s="55"/>
      <c r="Q12" s="64"/>
      <c r="R12" s="65"/>
      <c r="S12" s="65"/>
      <c r="T12" s="66"/>
      <c r="U12" s="66"/>
      <c r="V12" s="66"/>
      <c r="W12" s="66"/>
      <c r="X12" s="66"/>
      <c r="Y12" s="74"/>
      <c r="Z12" s="74"/>
      <c r="AA12" s="74"/>
      <c r="AB12" s="14"/>
      <c r="AC12" s="14"/>
      <c r="AD12" s="14"/>
    </row>
    <row r="13" spans="1:30">
      <c r="A13" s="10"/>
      <c r="B13" s="18"/>
      <c r="C13" s="18"/>
      <c r="D13" s="18"/>
      <c r="E13" s="18"/>
      <c r="F13" s="32"/>
      <c r="G13" s="32"/>
      <c r="H13" s="32"/>
      <c r="I13" s="32"/>
      <c r="J13" s="47"/>
      <c r="K13" s="44"/>
      <c r="L13" s="44"/>
      <c r="M13" s="58"/>
      <c r="N13" s="58"/>
      <c r="O13" s="58"/>
      <c r="P13" s="58"/>
      <c r="Q13" s="64"/>
      <c r="R13" s="65"/>
      <c r="S13" s="65"/>
      <c r="T13" s="66"/>
      <c r="U13" s="66"/>
      <c r="V13" s="66"/>
      <c r="W13" s="66"/>
      <c r="X13" s="66"/>
      <c r="Y13" s="74"/>
      <c r="Z13" s="74"/>
      <c r="AA13" s="74"/>
      <c r="AB13" s="14"/>
      <c r="AC13" s="14"/>
      <c r="AD13" s="14"/>
    </row>
    <row r="14" spans="1:30">
      <c r="A14" s="10"/>
      <c r="B14" s="18"/>
      <c r="C14" s="18"/>
      <c r="D14" s="18"/>
      <c r="E14" s="18"/>
      <c r="F14" s="32"/>
      <c r="G14" s="32"/>
      <c r="H14" s="32"/>
      <c r="I14" s="32"/>
      <c r="J14" s="47"/>
      <c r="K14" s="44"/>
      <c r="L14" s="44"/>
      <c r="M14" s="58"/>
      <c r="N14" s="58"/>
      <c r="O14" s="58"/>
      <c r="P14" s="58"/>
      <c r="Q14" s="64"/>
      <c r="R14" s="65"/>
      <c r="S14" s="65"/>
      <c r="T14" s="66"/>
      <c r="U14" s="66"/>
      <c r="V14" s="66"/>
      <c r="W14" s="66"/>
      <c r="X14" s="66"/>
      <c r="Y14" s="74"/>
      <c r="Z14" s="74"/>
      <c r="AA14" s="74"/>
      <c r="AB14" s="14"/>
      <c r="AC14" s="14"/>
      <c r="AD14" s="14"/>
    </row>
    <row r="15" spans="1:30">
      <c r="A15" s="10"/>
      <c r="B15" s="18"/>
      <c r="C15" s="18"/>
      <c r="D15" s="18"/>
      <c r="E15" s="18"/>
      <c r="F15" s="32"/>
      <c r="G15" s="32"/>
      <c r="H15" s="32"/>
      <c r="I15" s="32"/>
      <c r="J15" s="47"/>
      <c r="K15" s="44"/>
      <c r="L15" s="44"/>
      <c r="M15" s="58"/>
      <c r="N15" s="58"/>
      <c r="O15" s="58"/>
      <c r="P15" s="58"/>
      <c r="Q15" s="64"/>
      <c r="R15" s="65"/>
      <c r="S15" s="65"/>
      <c r="T15" s="66"/>
      <c r="U15" s="66"/>
      <c r="V15" s="66"/>
      <c r="W15" s="66"/>
      <c r="X15" s="66"/>
      <c r="Y15" s="74"/>
      <c r="Z15" s="74"/>
      <c r="AA15" s="74"/>
      <c r="AB15" s="14"/>
      <c r="AC15" s="14"/>
      <c r="AD15" s="14"/>
    </row>
    <row r="16" spans="1:30">
      <c r="A16" s="10"/>
      <c r="B16" s="18"/>
      <c r="C16" s="18"/>
      <c r="D16" s="18"/>
      <c r="E16" s="18"/>
      <c r="F16" s="32"/>
      <c r="G16" s="32"/>
      <c r="H16" s="32"/>
      <c r="I16" s="32"/>
      <c r="J16" s="47"/>
      <c r="K16" s="44"/>
      <c r="L16" s="44"/>
      <c r="M16" s="58"/>
      <c r="N16" s="58"/>
      <c r="O16" s="58"/>
      <c r="P16" s="58"/>
      <c r="Q16" s="64"/>
      <c r="R16" s="65"/>
      <c r="S16" s="65"/>
      <c r="T16" s="66"/>
      <c r="U16" s="66"/>
      <c r="V16" s="66"/>
      <c r="W16" s="66"/>
      <c r="X16" s="66"/>
      <c r="Y16" s="74"/>
      <c r="Z16" s="74"/>
      <c r="AA16" s="74"/>
      <c r="AB16" s="14"/>
      <c r="AC16" s="14"/>
      <c r="AD16" s="14"/>
    </row>
    <row r="17" spans="1:30">
      <c r="A17" s="10"/>
      <c r="B17" s="18"/>
      <c r="C17" s="18"/>
      <c r="D17" s="18"/>
      <c r="E17" s="18"/>
      <c r="F17" s="32"/>
      <c r="G17" s="32"/>
      <c r="H17" s="32"/>
      <c r="I17" s="32"/>
      <c r="J17" s="47"/>
      <c r="K17" s="44"/>
      <c r="L17" s="44"/>
      <c r="M17" s="58"/>
      <c r="N17" s="58"/>
      <c r="O17" s="58"/>
      <c r="P17" s="58"/>
      <c r="Q17" s="64"/>
      <c r="R17" s="65"/>
      <c r="S17" s="65"/>
      <c r="T17" s="66"/>
      <c r="U17" s="66"/>
      <c r="V17" s="66"/>
      <c r="W17" s="66"/>
      <c r="X17" s="66"/>
      <c r="Y17" s="74"/>
      <c r="Z17" s="74"/>
      <c r="AA17" s="74"/>
      <c r="AB17" s="14"/>
      <c r="AC17" s="14"/>
      <c r="AD17" s="14"/>
    </row>
    <row r="18" spans="1:30">
      <c r="A18" s="19"/>
      <c r="B18" s="20"/>
      <c r="C18" s="20"/>
      <c r="D18" s="20"/>
      <c r="E18" s="20"/>
      <c r="F18" s="29"/>
      <c r="G18" s="29"/>
      <c r="H18" s="30"/>
      <c r="I18" s="30"/>
      <c r="J18" s="43"/>
      <c r="K18" s="44"/>
      <c r="L18" s="44"/>
      <c r="M18" s="59"/>
      <c r="N18" s="59"/>
      <c r="O18" s="59"/>
      <c r="P18" s="59"/>
      <c r="Q18" s="67"/>
      <c r="R18" s="65"/>
      <c r="S18" s="65"/>
      <c r="T18" s="68"/>
      <c r="U18" s="68"/>
      <c r="V18" s="68"/>
      <c r="W18" s="68"/>
      <c r="X18" s="68"/>
      <c r="Y18" s="74"/>
      <c r="Z18" s="74"/>
      <c r="AA18" s="74"/>
      <c r="AB18" s="14"/>
      <c r="AC18" s="14"/>
      <c r="AD18" s="76"/>
    </row>
    <row r="19" spans="1:30">
      <c r="A19" s="19"/>
      <c r="B19" s="20"/>
      <c r="C19" s="20"/>
      <c r="D19" s="20"/>
      <c r="E19" s="20"/>
      <c r="F19" s="30"/>
      <c r="G19" s="29"/>
      <c r="H19" s="30"/>
      <c r="I19" s="30"/>
      <c r="J19" s="43"/>
      <c r="K19" s="44"/>
      <c r="L19" s="44"/>
      <c r="M19" s="59"/>
      <c r="N19" s="59"/>
      <c r="O19" s="59"/>
      <c r="P19" s="59"/>
      <c r="Q19" s="67"/>
      <c r="R19" s="65"/>
      <c r="S19" s="65"/>
      <c r="T19" s="68"/>
      <c r="U19" s="68"/>
      <c r="V19" s="68"/>
      <c r="W19" s="68"/>
      <c r="X19" s="68"/>
      <c r="Y19" s="74"/>
      <c r="Z19" s="74"/>
      <c r="AA19" s="74"/>
      <c r="AB19" s="14"/>
      <c r="AC19" s="14"/>
      <c r="AD19" s="76"/>
    </row>
    <row r="20" spans="1:30">
      <c r="A20" s="19"/>
      <c r="B20" s="20"/>
      <c r="C20" s="20"/>
      <c r="D20" s="20"/>
      <c r="E20" s="20"/>
      <c r="F20" s="29"/>
      <c r="G20" s="30"/>
      <c r="H20" s="30"/>
      <c r="I20" s="30"/>
      <c r="J20" s="43"/>
      <c r="K20" s="44"/>
      <c r="L20" s="44"/>
      <c r="M20" s="59"/>
      <c r="N20" s="59"/>
      <c r="O20" s="59"/>
      <c r="P20" s="59"/>
      <c r="Q20" s="67"/>
      <c r="R20" s="65"/>
      <c r="S20" s="65"/>
      <c r="T20" s="68"/>
      <c r="U20" s="68"/>
      <c r="V20" s="68"/>
      <c r="W20" s="68"/>
      <c r="X20" s="68"/>
      <c r="Y20" s="74"/>
      <c r="Z20" s="74"/>
      <c r="AA20" s="74"/>
      <c r="AB20" s="14"/>
      <c r="AC20" s="14"/>
      <c r="AD20" s="76"/>
    </row>
    <row r="21" spans="1:30">
      <c r="A21" s="19"/>
      <c r="B21" s="21"/>
      <c r="C21" s="21"/>
      <c r="D21" s="21"/>
      <c r="E21" s="21"/>
      <c r="F21" s="29"/>
      <c r="G21" s="30"/>
      <c r="H21" s="30"/>
      <c r="I21" s="30"/>
      <c r="J21" s="43"/>
      <c r="K21" s="44"/>
      <c r="L21" s="44"/>
      <c r="M21" s="59"/>
      <c r="N21" s="59"/>
      <c r="O21" s="59"/>
      <c r="P21" s="59"/>
      <c r="Q21" s="67"/>
      <c r="R21" s="65"/>
      <c r="S21" s="65"/>
      <c r="T21" s="68"/>
      <c r="U21" s="68"/>
      <c r="V21" s="68"/>
      <c r="W21" s="68"/>
      <c r="X21" s="68"/>
      <c r="Y21" s="74"/>
      <c r="Z21" s="74"/>
      <c r="AA21" s="74"/>
      <c r="AB21" s="14"/>
      <c r="AC21" s="14"/>
      <c r="AD21" s="76"/>
    </row>
    <row r="22" spans="1:30">
      <c r="A22" s="19"/>
      <c r="B22" s="21"/>
      <c r="C22" s="21"/>
      <c r="D22" s="21"/>
      <c r="E22" s="21"/>
      <c r="F22" s="30"/>
      <c r="G22" s="30"/>
      <c r="H22" s="30"/>
      <c r="I22" s="30"/>
      <c r="J22" s="43"/>
      <c r="K22" s="44"/>
      <c r="L22" s="44"/>
      <c r="M22" s="59"/>
      <c r="N22" s="59"/>
      <c r="O22" s="59"/>
      <c r="P22" s="59"/>
      <c r="Q22" s="67"/>
      <c r="R22" s="65"/>
      <c r="S22" s="65"/>
      <c r="T22" s="68"/>
      <c r="U22" s="68"/>
      <c r="V22" s="68"/>
      <c r="W22" s="68"/>
      <c r="X22" s="68"/>
      <c r="Y22" s="74"/>
      <c r="Z22" s="74"/>
      <c r="AA22" s="74"/>
      <c r="AB22" s="14"/>
      <c r="AC22" s="14"/>
      <c r="AD22" s="76"/>
    </row>
    <row r="23" spans="1:30">
      <c r="A23" s="19"/>
      <c r="B23" s="21"/>
      <c r="C23" s="21"/>
      <c r="D23" s="21"/>
      <c r="E23" s="21"/>
      <c r="F23" s="30"/>
      <c r="G23" s="30"/>
      <c r="H23" s="30"/>
      <c r="I23" s="30"/>
      <c r="J23" s="43"/>
      <c r="K23" s="44"/>
      <c r="L23" s="44"/>
      <c r="M23" s="59"/>
      <c r="N23" s="59"/>
      <c r="O23" s="59"/>
      <c r="P23" s="59"/>
      <c r="Q23" s="67"/>
      <c r="R23" s="65"/>
      <c r="S23" s="65"/>
      <c r="T23" s="68"/>
      <c r="U23" s="68"/>
      <c r="V23" s="68"/>
      <c r="W23" s="68"/>
      <c r="X23" s="68"/>
      <c r="Y23" s="74"/>
      <c r="Z23" s="74"/>
      <c r="AA23" s="74"/>
      <c r="AB23" s="14"/>
      <c r="AC23" s="14"/>
      <c r="AD23" s="76"/>
    </row>
    <row r="24" spans="1:30">
      <c r="A24" s="19"/>
      <c r="B24" s="21"/>
      <c r="C24" s="21"/>
      <c r="D24" s="21"/>
      <c r="E24" s="21"/>
      <c r="F24" s="30"/>
      <c r="G24" s="30"/>
      <c r="H24" s="30"/>
      <c r="I24" s="30"/>
      <c r="J24" s="43"/>
      <c r="K24" s="44"/>
      <c r="L24" s="44"/>
      <c r="M24" s="59"/>
      <c r="N24" s="59"/>
      <c r="O24" s="59"/>
      <c r="P24" s="59"/>
      <c r="Q24" s="67"/>
      <c r="R24" s="65"/>
      <c r="S24" s="65"/>
      <c r="T24" s="68"/>
      <c r="U24" s="68"/>
      <c r="V24" s="68"/>
      <c r="W24" s="68"/>
      <c r="X24" s="68"/>
      <c r="Y24" s="74"/>
      <c r="Z24" s="74"/>
      <c r="AA24" s="74"/>
      <c r="AB24" s="14"/>
      <c r="AC24" s="14"/>
      <c r="AD24" s="76"/>
    </row>
    <row r="25" spans="1:30">
      <c r="A25" s="19"/>
      <c r="B25" s="21"/>
      <c r="C25" s="21"/>
      <c r="D25" s="21"/>
      <c r="E25" s="21"/>
      <c r="F25" s="30"/>
      <c r="G25" s="30"/>
      <c r="H25" s="30"/>
      <c r="I25" s="30"/>
      <c r="J25" s="43"/>
      <c r="K25" s="44"/>
      <c r="L25" s="44"/>
      <c r="M25" s="59"/>
      <c r="N25" s="59"/>
      <c r="O25" s="59"/>
      <c r="P25" s="59"/>
      <c r="Q25" s="67"/>
      <c r="R25" s="65"/>
      <c r="S25" s="65"/>
      <c r="T25" s="68"/>
      <c r="U25" s="68"/>
      <c r="V25" s="68"/>
      <c r="W25" s="68"/>
      <c r="X25" s="68"/>
      <c r="Y25" s="74"/>
      <c r="Z25" s="74"/>
      <c r="AA25" s="74"/>
      <c r="AB25" s="14"/>
      <c r="AC25" s="14"/>
      <c r="AD25" s="76"/>
    </row>
    <row r="26" spans="1:30">
      <c r="A26" s="19"/>
      <c r="B26" s="21"/>
      <c r="C26" s="21"/>
      <c r="D26" s="21"/>
      <c r="E26" s="21"/>
      <c r="F26" s="30"/>
      <c r="G26" s="30"/>
      <c r="H26" s="30"/>
      <c r="I26" s="30"/>
      <c r="J26" s="43"/>
      <c r="K26" s="44"/>
      <c r="L26" s="44"/>
      <c r="M26" s="59"/>
      <c r="N26" s="59"/>
      <c r="O26" s="59"/>
      <c r="P26" s="59"/>
      <c r="Q26" s="67"/>
      <c r="R26" s="65"/>
      <c r="S26" s="65"/>
      <c r="T26" s="68"/>
      <c r="U26" s="68"/>
      <c r="V26" s="68"/>
      <c r="W26" s="68"/>
      <c r="X26" s="68"/>
      <c r="Y26" s="74"/>
      <c r="Z26" s="74"/>
      <c r="AA26" s="74"/>
      <c r="AB26" s="14"/>
      <c r="AC26" s="14"/>
      <c r="AD26" s="76"/>
    </row>
    <row r="27" spans="1:30">
      <c r="A27" s="19"/>
      <c r="B27" s="21"/>
      <c r="C27" s="21"/>
      <c r="D27" s="21"/>
      <c r="E27" s="21"/>
      <c r="F27" s="30"/>
      <c r="G27" s="30"/>
      <c r="H27" s="30"/>
      <c r="I27" s="30"/>
      <c r="J27" s="43"/>
      <c r="K27" s="44"/>
      <c r="L27" s="44"/>
      <c r="M27" s="59"/>
      <c r="N27" s="59"/>
      <c r="O27" s="59"/>
      <c r="P27" s="59"/>
      <c r="Q27" s="67"/>
      <c r="R27" s="65"/>
      <c r="S27" s="65"/>
      <c r="T27" s="68"/>
      <c r="U27" s="68"/>
      <c r="V27" s="68"/>
      <c r="W27" s="68"/>
      <c r="X27" s="68"/>
      <c r="Y27" s="74"/>
      <c r="Z27" s="74"/>
      <c r="AA27" s="74"/>
      <c r="AB27" s="14"/>
      <c r="AC27" s="14"/>
      <c r="AD27" s="76"/>
    </row>
    <row r="28" spans="1:30">
      <c r="A28" s="19"/>
      <c r="B28" s="21"/>
      <c r="C28" s="21"/>
      <c r="D28" s="21"/>
      <c r="E28" s="21"/>
      <c r="F28" s="30"/>
      <c r="G28" s="30"/>
      <c r="H28" s="30"/>
      <c r="I28" s="30"/>
      <c r="J28" s="43"/>
      <c r="K28" s="44"/>
      <c r="L28" s="44"/>
      <c r="M28" s="59"/>
      <c r="N28" s="59"/>
      <c r="O28" s="59"/>
      <c r="P28" s="59"/>
      <c r="Q28" s="67"/>
      <c r="R28" s="65"/>
      <c r="S28" s="65"/>
      <c r="T28" s="68"/>
      <c r="U28" s="68"/>
      <c r="V28" s="68"/>
      <c r="W28" s="68"/>
      <c r="X28" s="68"/>
      <c r="Y28" s="74"/>
      <c r="Z28" s="74"/>
      <c r="AA28" s="74"/>
      <c r="AB28" s="14"/>
      <c r="AC28" s="14"/>
      <c r="AD28" s="76"/>
    </row>
    <row r="29" spans="1:30">
      <c r="A29" s="19"/>
      <c r="B29" s="22"/>
      <c r="C29" s="22"/>
      <c r="D29" s="22"/>
      <c r="E29" s="22"/>
      <c r="F29" s="34"/>
      <c r="G29" s="34"/>
      <c r="H29" s="34"/>
      <c r="I29" s="34"/>
      <c r="J29" s="34"/>
      <c r="K29" s="44"/>
      <c r="L29" s="44"/>
      <c r="M29" s="59"/>
      <c r="N29" s="59"/>
      <c r="O29" s="59"/>
      <c r="P29" s="59"/>
      <c r="Q29" s="67"/>
      <c r="R29" s="65"/>
      <c r="S29" s="65"/>
      <c r="T29" s="68"/>
      <c r="U29" s="68"/>
      <c r="V29" s="68"/>
      <c r="W29" s="68"/>
      <c r="X29" s="68"/>
      <c r="Y29" s="74"/>
      <c r="Z29" s="74"/>
      <c r="AA29" s="74"/>
      <c r="AB29" s="14"/>
      <c r="AC29" s="14"/>
      <c r="AD29" s="76"/>
    </row>
    <row r="30" spans="1:30">
      <c r="A30" s="19"/>
      <c r="B30" s="20"/>
      <c r="C30" s="20"/>
      <c r="D30" s="20"/>
      <c r="E30" s="20"/>
      <c r="F30" s="34"/>
      <c r="G30" s="34"/>
      <c r="H30" s="34"/>
      <c r="I30" s="34"/>
      <c r="J30" s="34"/>
      <c r="K30" s="44"/>
      <c r="L30" s="44"/>
      <c r="M30" s="59"/>
      <c r="N30" s="59"/>
      <c r="O30" s="59"/>
      <c r="P30" s="59"/>
      <c r="Q30" s="67"/>
      <c r="R30" s="65"/>
      <c r="S30" s="65"/>
      <c r="T30" s="68"/>
      <c r="U30" s="68"/>
      <c r="V30" s="68"/>
      <c r="W30" s="68"/>
      <c r="X30" s="68"/>
      <c r="Y30" s="74"/>
      <c r="Z30" s="74"/>
      <c r="AA30" s="74"/>
      <c r="AB30" s="14"/>
      <c r="AC30" s="14"/>
      <c r="AD30" s="76"/>
    </row>
    <row r="31" spans="1:30">
      <c r="A31" s="19"/>
      <c r="B31" s="20"/>
      <c r="C31" s="20"/>
      <c r="D31" s="20"/>
      <c r="E31" s="20"/>
      <c r="F31" s="34"/>
      <c r="G31" s="34"/>
      <c r="H31" s="34"/>
      <c r="I31" s="34"/>
      <c r="J31" s="34"/>
      <c r="K31" s="44"/>
      <c r="L31" s="44"/>
      <c r="M31" s="59"/>
      <c r="N31" s="59"/>
      <c r="O31" s="59"/>
      <c r="P31" s="59"/>
      <c r="Q31" s="67"/>
      <c r="R31" s="65"/>
      <c r="S31" s="65"/>
      <c r="T31" s="68"/>
      <c r="U31" s="68"/>
      <c r="V31" s="68"/>
      <c r="W31" s="68"/>
      <c r="X31" s="68"/>
      <c r="Y31" s="74"/>
      <c r="Z31" s="74"/>
      <c r="AA31" s="74"/>
      <c r="AB31" s="14"/>
      <c r="AC31" s="14"/>
      <c r="AD31" s="76"/>
    </row>
    <row r="32" spans="1:30">
      <c r="A32" s="19"/>
      <c r="B32" s="21"/>
      <c r="C32" s="21"/>
      <c r="D32" s="21"/>
      <c r="E32" s="21"/>
      <c r="F32" s="34"/>
      <c r="G32" s="34"/>
      <c r="H32" s="34"/>
      <c r="I32" s="34"/>
      <c r="J32" s="34"/>
      <c r="K32" s="44"/>
      <c r="L32" s="44"/>
      <c r="M32" s="59"/>
      <c r="N32" s="59"/>
      <c r="O32" s="59"/>
      <c r="P32" s="59"/>
      <c r="Q32" s="67"/>
      <c r="R32" s="65"/>
      <c r="S32" s="65"/>
      <c r="T32" s="68"/>
      <c r="U32" s="68"/>
      <c r="V32" s="68"/>
      <c r="W32" s="68"/>
      <c r="X32" s="68"/>
      <c r="Y32" s="74"/>
      <c r="Z32" s="74"/>
      <c r="AA32" s="74"/>
      <c r="AB32" s="14"/>
      <c r="AC32" s="14"/>
      <c r="AD32" s="76"/>
    </row>
    <row r="33" spans="1:30">
      <c r="A33" s="19"/>
      <c r="B33" s="21"/>
      <c r="C33" s="21"/>
      <c r="D33" s="21"/>
      <c r="E33" s="21"/>
      <c r="F33" s="34"/>
      <c r="G33" s="34"/>
      <c r="H33" s="34"/>
      <c r="I33" s="34"/>
      <c r="J33" s="34"/>
      <c r="K33" s="44"/>
      <c r="L33" s="44"/>
      <c r="M33" s="59"/>
      <c r="N33" s="59"/>
      <c r="O33" s="59"/>
      <c r="P33" s="59"/>
      <c r="Q33" s="67"/>
      <c r="R33" s="65"/>
      <c r="S33" s="65"/>
      <c r="T33" s="68"/>
      <c r="U33" s="68"/>
      <c r="V33" s="68"/>
      <c r="W33" s="68"/>
      <c r="X33" s="68"/>
      <c r="Y33" s="74"/>
      <c r="Z33" s="74"/>
      <c r="AA33" s="74"/>
      <c r="AB33" s="14"/>
      <c r="AC33" s="14"/>
      <c r="AD33" s="76"/>
    </row>
    <row r="34" spans="1:30">
      <c r="A34" s="19"/>
      <c r="B34" s="21"/>
      <c r="C34" s="21"/>
      <c r="D34" s="21"/>
      <c r="E34" s="21"/>
      <c r="F34" s="34"/>
      <c r="G34" s="34"/>
      <c r="H34" s="34"/>
      <c r="I34" s="34"/>
      <c r="J34" s="34"/>
      <c r="K34" s="44"/>
      <c r="L34" s="44"/>
      <c r="M34" s="59"/>
      <c r="N34" s="59"/>
      <c r="O34" s="59"/>
      <c r="P34" s="59"/>
      <c r="Q34" s="67"/>
      <c r="R34" s="65"/>
      <c r="S34" s="65"/>
      <c r="T34" s="68"/>
      <c r="U34" s="68"/>
      <c r="V34" s="68"/>
      <c r="W34" s="68"/>
      <c r="X34" s="68"/>
      <c r="Y34" s="74"/>
      <c r="Z34" s="74"/>
      <c r="AA34" s="74"/>
      <c r="AB34" s="14"/>
      <c r="AC34" s="14"/>
      <c r="AD34" s="76"/>
    </row>
    <row r="35" spans="1:30">
      <c r="A35" s="19"/>
      <c r="B35" s="21"/>
      <c r="C35" s="21"/>
      <c r="D35" s="21"/>
      <c r="E35" s="21"/>
      <c r="F35" s="34"/>
      <c r="G35" s="34"/>
      <c r="H35" s="34"/>
      <c r="I35" s="34"/>
      <c r="J35" s="34"/>
      <c r="K35" s="44"/>
      <c r="L35" s="44"/>
      <c r="M35" s="59"/>
      <c r="N35" s="59"/>
      <c r="O35" s="59"/>
      <c r="P35" s="59"/>
      <c r="Q35" s="67"/>
      <c r="R35" s="65"/>
      <c r="S35" s="65"/>
      <c r="T35" s="68"/>
      <c r="U35" s="68"/>
      <c r="V35" s="68"/>
      <c r="W35" s="68"/>
      <c r="X35" s="68"/>
      <c r="Y35" s="74"/>
      <c r="Z35" s="74"/>
      <c r="AA35" s="74"/>
      <c r="AB35" s="14"/>
      <c r="AC35" s="14"/>
      <c r="AD35" s="76"/>
    </row>
    <row r="36" spans="1:30">
      <c r="A36" s="19"/>
      <c r="B36" s="21"/>
      <c r="C36" s="21"/>
      <c r="D36" s="21"/>
      <c r="E36" s="21"/>
      <c r="F36" s="34"/>
      <c r="G36" s="34"/>
      <c r="H36" s="34"/>
      <c r="I36" s="34"/>
      <c r="J36" s="34"/>
      <c r="K36" s="44"/>
      <c r="L36" s="44"/>
      <c r="M36" s="59"/>
      <c r="N36" s="59"/>
      <c r="O36" s="59"/>
      <c r="P36" s="59"/>
      <c r="Q36" s="67"/>
      <c r="R36" s="65"/>
      <c r="S36" s="65"/>
      <c r="T36" s="68"/>
      <c r="U36" s="68"/>
      <c r="V36" s="68"/>
      <c r="W36" s="68"/>
      <c r="X36" s="68"/>
      <c r="Y36" s="74"/>
      <c r="Z36" s="74"/>
      <c r="AA36" s="74"/>
      <c r="AB36" s="14"/>
      <c r="AC36" s="14"/>
      <c r="AD36" s="76"/>
    </row>
    <row r="37" spans="1:30">
      <c r="A37" s="19"/>
      <c r="B37" s="21"/>
      <c r="C37" s="21"/>
      <c r="D37" s="21"/>
      <c r="E37" s="21"/>
      <c r="F37" s="34"/>
      <c r="G37" s="34"/>
      <c r="H37" s="34"/>
      <c r="I37" s="34"/>
      <c r="J37" s="34"/>
      <c r="K37" s="44"/>
      <c r="L37" s="44"/>
      <c r="M37" s="59"/>
      <c r="N37" s="59"/>
      <c r="O37" s="59"/>
      <c r="P37" s="59"/>
      <c r="Q37" s="67"/>
      <c r="R37" s="65"/>
      <c r="S37" s="65"/>
      <c r="T37" s="68"/>
      <c r="U37" s="68"/>
      <c r="V37" s="68"/>
      <c r="W37" s="68"/>
      <c r="X37" s="68"/>
      <c r="Y37" s="74"/>
      <c r="Z37" s="74"/>
      <c r="AA37" s="74"/>
      <c r="AB37" s="14"/>
      <c r="AC37" s="14"/>
      <c r="AD37" s="76"/>
    </row>
    <row r="38" spans="1:30">
      <c r="A38" s="19"/>
      <c r="B38" s="21"/>
      <c r="C38" s="21"/>
      <c r="D38" s="21"/>
      <c r="E38" s="21"/>
      <c r="F38" s="34"/>
      <c r="G38" s="34"/>
      <c r="H38" s="34"/>
      <c r="I38" s="34"/>
      <c r="J38" s="34"/>
      <c r="K38" s="49"/>
      <c r="L38" s="44"/>
      <c r="M38" s="59"/>
      <c r="N38" s="59"/>
      <c r="O38" s="59"/>
      <c r="P38" s="59"/>
      <c r="Q38" s="67"/>
      <c r="R38" s="65"/>
      <c r="S38" s="65"/>
      <c r="T38" s="68"/>
      <c r="U38" s="68"/>
      <c r="V38" s="68"/>
      <c r="W38" s="68"/>
      <c r="X38" s="68"/>
      <c r="Y38" s="74"/>
      <c r="Z38" s="74"/>
      <c r="AA38" s="74"/>
      <c r="AB38" s="14"/>
      <c r="AC38" s="14"/>
      <c r="AD38" s="76"/>
    </row>
    <row r="39" spans="1:30">
      <c r="A39" s="19"/>
      <c r="B39" s="21"/>
      <c r="C39" s="21"/>
      <c r="D39" s="21"/>
      <c r="E39" s="21"/>
      <c r="F39" s="34"/>
      <c r="G39" s="34"/>
      <c r="H39" s="34"/>
      <c r="I39" s="34"/>
      <c r="J39" s="34"/>
      <c r="K39" s="44"/>
      <c r="L39" s="44"/>
      <c r="M39" s="59"/>
      <c r="N39" s="59"/>
      <c r="O39" s="59"/>
      <c r="P39" s="59"/>
      <c r="Q39" s="67"/>
      <c r="R39" s="65"/>
      <c r="S39" s="65"/>
      <c r="T39" s="68"/>
      <c r="U39" s="68"/>
      <c r="V39" s="68"/>
      <c r="W39" s="68"/>
      <c r="X39" s="68"/>
      <c r="Y39" s="74"/>
      <c r="Z39" s="74"/>
      <c r="AA39" s="74"/>
      <c r="AB39" s="14"/>
      <c r="AC39" s="14"/>
      <c r="AD39" s="76"/>
    </row>
  </sheetData>
  <mergeCells count="14">
    <mergeCell ref="B1:AD1"/>
    <mergeCell ref="C2:E2"/>
    <mergeCell ref="F2:Z2"/>
    <mergeCell ref="AB2:AC2"/>
    <mergeCell ref="F3:K3"/>
    <mergeCell ref="M3:R3"/>
    <mergeCell ref="T3:Z3"/>
    <mergeCell ref="AB4:AC4"/>
    <mergeCell ref="A2:A5"/>
    <mergeCell ref="B4:B5"/>
    <mergeCell ref="C4:C5"/>
    <mergeCell ref="D4:D5"/>
    <mergeCell ref="E4:E5"/>
    <mergeCell ref="AA2:AA3"/>
  </mergeCells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6"/>
  <sheetViews>
    <sheetView workbookViewId="0">
      <selection activeCell="H5" sqref="H5"/>
    </sheetView>
  </sheetViews>
  <sheetFormatPr defaultColWidth="8.75" defaultRowHeight="17.6"/>
  <cols>
    <col min="1" max="11" width="25.625" customWidth="1"/>
  </cols>
  <sheetData>
    <row r="1" ht="25.15" customHeight="1"/>
    <row r="2" ht="25.15" customHeight="1"/>
    <row r="3" ht="25.15" customHeight="1" spans="1:12">
      <c r="A3" s="1" t="s">
        <v>82</v>
      </c>
      <c r="B3" s="1" t="s">
        <v>83</v>
      </c>
      <c r="C3" s="2"/>
      <c r="D3" s="2" t="s">
        <v>89</v>
      </c>
      <c r="E3" s="6">
        <v>330</v>
      </c>
      <c r="F3" s="7">
        <v>78.132</v>
      </c>
      <c r="G3" s="7">
        <f t="shared" ref="G3:G36" si="0">(E3/5)*0.7+F3*0.3</f>
        <v>69.6396</v>
      </c>
      <c r="H3" s="8" t="e">
        <f>RANK(G3,G$5:G$38)</f>
        <v>#N/A</v>
      </c>
      <c r="I3" s="6" t="s">
        <v>17</v>
      </c>
      <c r="J3" s="6" t="s">
        <v>18</v>
      </c>
      <c r="K3" s="2" t="s">
        <v>19</v>
      </c>
      <c r="L3" s="9"/>
    </row>
    <row r="4" ht="25.15" customHeight="1" spans="1:12">
      <c r="A4" s="3" t="s">
        <v>52</v>
      </c>
      <c r="B4" s="3" t="s">
        <v>53</v>
      </c>
      <c r="C4" s="2"/>
      <c r="D4" s="2" t="s">
        <v>89</v>
      </c>
      <c r="E4" s="6">
        <v>367</v>
      </c>
      <c r="F4" s="7">
        <v>77.966</v>
      </c>
      <c r="G4" s="7">
        <f t="shared" si="0"/>
        <v>74.7698</v>
      </c>
      <c r="H4" s="8" t="e">
        <f>RANK(G4,G$5:G$38)</f>
        <v>#N/A</v>
      </c>
      <c r="I4" s="6" t="s">
        <v>17</v>
      </c>
      <c r="J4" s="6" t="s">
        <v>18</v>
      </c>
      <c r="K4" s="2" t="s">
        <v>19</v>
      </c>
      <c r="L4" s="9"/>
    </row>
    <row r="5" ht="25.15" customHeight="1" spans="1:12">
      <c r="A5" s="4" t="s">
        <v>46</v>
      </c>
      <c r="B5" s="4" t="s">
        <v>47</v>
      </c>
      <c r="C5" s="2"/>
      <c r="D5" s="2" t="s">
        <v>89</v>
      </c>
      <c r="E5" s="6">
        <v>366</v>
      </c>
      <c r="F5" s="7">
        <v>80.3</v>
      </c>
      <c r="G5" s="7">
        <f t="shared" si="0"/>
        <v>75.33</v>
      </c>
      <c r="H5" s="8">
        <f>RANK(G5,G$5:G$38)</f>
        <v>14</v>
      </c>
      <c r="I5" s="6" t="s">
        <v>17</v>
      </c>
      <c r="J5" s="6" t="s">
        <v>18</v>
      </c>
      <c r="K5" s="2" t="s">
        <v>19</v>
      </c>
      <c r="L5" s="9"/>
    </row>
    <row r="6" ht="25.15" customHeight="1" spans="1:12">
      <c r="A6" s="3" t="s">
        <v>74</v>
      </c>
      <c r="B6" s="3" t="s">
        <v>75</v>
      </c>
      <c r="C6" s="2"/>
      <c r="D6" s="2" t="s">
        <v>89</v>
      </c>
      <c r="E6" s="6">
        <v>343</v>
      </c>
      <c r="F6" s="7">
        <v>81.334</v>
      </c>
      <c r="G6" s="7">
        <f t="shared" si="0"/>
        <v>72.4202</v>
      </c>
      <c r="H6" s="8">
        <f>RANK(G6,G$5:G$38)</f>
        <v>27</v>
      </c>
      <c r="I6" s="6" t="s">
        <v>17</v>
      </c>
      <c r="J6" s="6" t="s">
        <v>18</v>
      </c>
      <c r="K6" s="2" t="s">
        <v>19</v>
      </c>
      <c r="L6" s="9"/>
    </row>
    <row r="7" ht="25.15" customHeight="1" spans="1:12">
      <c r="A7" s="3" t="s">
        <v>58</v>
      </c>
      <c r="B7" s="3" t="s">
        <v>59</v>
      </c>
      <c r="C7" s="2"/>
      <c r="D7" s="2" t="s">
        <v>89</v>
      </c>
      <c r="E7" s="6">
        <v>361</v>
      </c>
      <c r="F7" s="7">
        <v>79.835</v>
      </c>
      <c r="G7" s="7">
        <f t="shared" si="0"/>
        <v>74.4905</v>
      </c>
      <c r="H7" s="8">
        <f>RANK(G7,G$5:G$38)</f>
        <v>19</v>
      </c>
      <c r="I7" s="6" t="s">
        <v>17</v>
      </c>
      <c r="J7" s="6" t="s">
        <v>18</v>
      </c>
      <c r="K7" s="2" t="s">
        <v>19</v>
      </c>
      <c r="L7" s="9"/>
    </row>
    <row r="8" ht="25.15" customHeight="1" spans="1:12">
      <c r="A8" s="5" t="s">
        <v>27</v>
      </c>
      <c r="B8" s="5" t="s">
        <v>28</v>
      </c>
      <c r="C8" s="2"/>
      <c r="D8" s="2" t="s">
        <v>89</v>
      </c>
      <c r="E8" s="6">
        <v>388</v>
      </c>
      <c r="F8" s="7">
        <v>80.502</v>
      </c>
      <c r="G8" s="7">
        <f t="shared" si="0"/>
        <v>78.4706</v>
      </c>
      <c r="H8" s="8">
        <f>RANK(G8,G$5:G$38)</f>
        <v>5</v>
      </c>
      <c r="I8" s="6" t="s">
        <v>17</v>
      </c>
      <c r="J8" s="6" t="s">
        <v>18</v>
      </c>
      <c r="K8" s="2" t="s">
        <v>19</v>
      </c>
      <c r="L8" s="9"/>
    </row>
    <row r="9" ht="25.15" customHeight="1" spans="1:12">
      <c r="A9" s="4" t="s">
        <v>76</v>
      </c>
      <c r="B9" s="4" t="s">
        <v>77</v>
      </c>
      <c r="C9" s="2"/>
      <c r="D9" s="2" t="s">
        <v>89</v>
      </c>
      <c r="E9" s="6">
        <v>349</v>
      </c>
      <c r="F9" s="7">
        <v>78.297</v>
      </c>
      <c r="G9" s="7">
        <f t="shared" si="0"/>
        <v>72.3491</v>
      </c>
      <c r="H9" s="8">
        <f>RANK(G9,G$5:G$38)</f>
        <v>28</v>
      </c>
      <c r="I9" s="6" t="s">
        <v>17</v>
      </c>
      <c r="J9" s="6" t="s">
        <v>18</v>
      </c>
      <c r="K9" s="2" t="s">
        <v>19</v>
      </c>
      <c r="L9" s="9"/>
    </row>
    <row r="10" ht="25.15" customHeight="1" spans="1:12">
      <c r="A10" s="4" t="s">
        <v>68</v>
      </c>
      <c r="B10" s="4" t="s">
        <v>69</v>
      </c>
      <c r="C10" s="2"/>
      <c r="D10" s="2" t="s">
        <v>89</v>
      </c>
      <c r="E10" s="6">
        <v>354</v>
      </c>
      <c r="F10" s="7">
        <v>78.598</v>
      </c>
      <c r="G10" s="7">
        <f t="shared" si="0"/>
        <v>73.1394</v>
      </c>
      <c r="H10" s="8">
        <f>RANK(G10,G$5:G$38)</f>
        <v>24</v>
      </c>
      <c r="I10" s="6" t="s">
        <v>17</v>
      </c>
      <c r="J10" s="6" t="s">
        <v>18</v>
      </c>
      <c r="K10" s="2" t="s">
        <v>19</v>
      </c>
      <c r="L10" s="9"/>
    </row>
    <row r="11" ht="25.15" customHeight="1" spans="1:12">
      <c r="A11" s="4" t="s">
        <v>64</v>
      </c>
      <c r="B11" s="4" t="s">
        <v>65</v>
      </c>
      <c r="C11" s="2"/>
      <c r="D11" s="2" t="s">
        <v>89</v>
      </c>
      <c r="E11" s="6">
        <v>351</v>
      </c>
      <c r="F11" s="7">
        <v>80.768</v>
      </c>
      <c r="G11" s="7">
        <f t="shared" si="0"/>
        <v>73.3704</v>
      </c>
      <c r="H11" s="8">
        <f>RANK(G11,G$5:G$38)</f>
        <v>22</v>
      </c>
      <c r="I11" s="6" t="s">
        <v>17</v>
      </c>
      <c r="J11" s="6" t="s">
        <v>18</v>
      </c>
      <c r="K11" s="2" t="s">
        <v>19</v>
      </c>
      <c r="L11" s="9"/>
    </row>
    <row r="12" ht="25.15" customHeight="1" spans="1:12">
      <c r="A12" s="4" t="s">
        <v>78</v>
      </c>
      <c r="B12" s="4" t="s">
        <v>79</v>
      </c>
      <c r="C12" s="2"/>
      <c r="D12" s="2" t="s">
        <v>89</v>
      </c>
      <c r="E12" s="6">
        <v>337</v>
      </c>
      <c r="F12" s="7">
        <v>79.368</v>
      </c>
      <c r="G12" s="7">
        <f t="shared" si="0"/>
        <v>70.9904</v>
      </c>
      <c r="H12" s="8">
        <f>RANK(G12,G$5:G$38)</f>
        <v>29</v>
      </c>
      <c r="I12" s="6" t="s">
        <v>17</v>
      </c>
      <c r="J12" s="6" t="s">
        <v>18</v>
      </c>
      <c r="K12" s="2" t="s">
        <v>19</v>
      </c>
      <c r="L12" s="9"/>
    </row>
    <row r="13" ht="25.15" customHeight="1" spans="1:12">
      <c r="A13" s="1" t="s">
        <v>56</v>
      </c>
      <c r="B13" s="1" t="s">
        <v>57</v>
      </c>
      <c r="C13" s="2"/>
      <c r="D13" s="2" t="s">
        <v>89</v>
      </c>
      <c r="E13" s="6">
        <v>360</v>
      </c>
      <c r="F13" s="7">
        <v>80.832</v>
      </c>
      <c r="G13" s="7">
        <f t="shared" si="0"/>
        <v>74.6496</v>
      </c>
      <c r="H13" s="8">
        <f>RANK(G13,G$5:G$38)</f>
        <v>18</v>
      </c>
      <c r="I13" s="6" t="s">
        <v>17</v>
      </c>
      <c r="J13" s="6" t="s">
        <v>18</v>
      </c>
      <c r="K13" s="2" t="s">
        <v>19</v>
      </c>
      <c r="L13" s="9"/>
    </row>
    <row r="14" ht="25.15" customHeight="1" spans="1:12">
      <c r="A14" s="4" t="s">
        <v>21</v>
      </c>
      <c r="B14" s="4" t="s">
        <v>22</v>
      </c>
      <c r="C14" s="2"/>
      <c r="D14" s="2" t="s">
        <v>89</v>
      </c>
      <c r="E14" s="6">
        <v>380</v>
      </c>
      <c r="F14" s="7">
        <v>85.298</v>
      </c>
      <c r="G14" s="7">
        <f t="shared" si="0"/>
        <v>78.7894</v>
      </c>
      <c r="H14" s="8">
        <f>RANK(G14,G$5:G$38)</f>
        <v>2</v>
      </c>
      <c r="I14" s="6" t="s">
        <v>17</v>
      </c>
      <c r="J14" s="6" t="s">
        <v>18</v>
      </c>
      <c r="K14" s="2" t="s">
        <v>19</v>
      </c>
      <c r="L14" s="9"/>
    </row>
    <row r="15" ht="25.15" customHeight="1" spans="1:12">
      <c r="A15" s="4" t="s">
        <v>50</v>
      </c>
      <c r="B15" s="4" t="s">
        <v>51</v>
      </c>
      <c r="C15" s="2"/>
      <c r="D15" s="2" t="s">
        <v>89</v>
      </c>
      <c r="E15" s="6">
        <v>358</v>
      </c>
      <c r="F15" s="7">
        <v>82.632</v>
      </c>
      <c r="G15" s="7">
        <f t="shared" si="0"/>
        <v>74.9096</v>
      </c>
      <c r="H15" s="8">
        <f>RANK(G15,G$5:G$38)</f>
        <v>0</v>
      </c>
      <c r="I15" s="6" t="s">
        <v>17</v>
      </c>
      <c r="J15" s="6" t="s">
        <v>18</v>
      </c>
      <c r="K15" s="2" t="s">
        <v>19</v>
      </c>
      <c r="L15" s="9"/>
    </row>
    <row r="16" ht="25.15" customHeight="1" spans="1:12">
      <c r="A16" s="1" t="s">
        <v>80</v>
      </c>
      <c r="B16" s="1" t="s">
        <v>81</v>
      </c>
      <c r="C16" s="2"/>
      <c r="D16" s="2" t="s">
        <v>89</v>
      </c>
      <c r="E16" s="6">
        <v>330</v>
      </c>
      <c r="F16" s="7">
        <v>80.465</v>
      </c>
      <c r="G16" s="7">
        <f t="shared" si="0"/>
        <v>70.3395</v>
      </c>
      <c r="H16" s="8">
        <f>RANK(G16,G$5:G$38)</f>
        <v>30</v>
      </c>
      <c r="I16" s="6" t="s">
        <v>17</v>
      </c>
      <c r="J16" s="6" t="s">
        <v>18</v>
      </c>
      <c r="K16" s="2" t="s">
        <v>19</v>
      </c>
      <c r="L16" s="9"/>
    </row>
    <row r="17" ht="25.15" customHeight="1" spans="1:12">
      <c r="A17" s="3" t="s">
        <v>72</v>
      </c>
      <c r="B17" s="3" t="s">
        <v>73</v>
      </c>
      <c r="C17" s="2"/>
      <c r="D17" s="2" t="s">
        <v>89</v>
      </c>
      <c r="E17" s="6">
        <v>352</v>
      </c>
      <c r="F17" s="7">
        <v>77.933</v>
      </c>
      <c r="G17" s="7">
        <f t="shared" si="0"/>
        <v>72.6599</v>
      </c>
      <c r="H17" s="8">
        <f>RANK(G17,G$5:G$38)</f>
        <v>26</v>
      </c>
      <c r="I17" s="6" t="s">
        <v>17</v>
      </c>
      <c r="J17" s="6" t="s">
        <v>18</v>
      </c>
      <c r="K17" s="2" t="s">
        <v>19</v>
      </c>
      <c r="L17" s="9"/>
    </row>
    <row r="18" ht="25.15" customHeight="1" spans="1:12">
      <c r="A18" s="4" t="s">
        <v>34</v>
      </c>
      <c r="B18" s="4" t="s">
        <v>35</v>
      </c>
      <c r="C18" s="2"/>
      <c r="D18" s="2" t="s">
        <v>89</v>
      </c>
      <c r="E18" s="6">
        <v>369</v>
      </c>
      <c r="F18" s="7">
        <v>87.466</v>
      </c>
      <c r="G18" s="7">
        <f t="shared" si="0"/>
        <v>77.8998</v>
      </c>
      <c r="H18" s="8">
        <f>RANK(G18,G$5:G$38)</f>
        <v>8</v>
      </c>
      <c r="I18" s="6" t="s">
        <v>17</v>
      </c>
      <c r="J18" s="6" t="s">
        <v>18</v>
      </c>
      <c r="K18" s="2" t="s">
        <v>19</v>
      </c>
      <c r="L18" s="9"/>
    </row>
    <row r="19" ht="25.15" customHeight="1" spans="1:12">
      <c r="A19" s="4" t="s">
        <v>62</v>
      </c>
      <c r="B19" s="4" t="s">
        <v>63</v>
      </c>
      <c r="C19" s="2"/>
      <c r="D19" s="2" t="s">
        <v>89</v>
      </c>
      <c r="E19" s="6">
        <v>355</v>
      </c>
      <c r="F19" s="7">
        <v>79.466</v>
      </c>
      <c r="G19" s="7">
        <f t="shared" si="0"/>
        <v>73.5398</v>
      </c>
      <c r="H19" s="8">
        <f>RANK(G19,G$5:G$38)</f>
        <v>21</v>
      </c>
      <c r="I19" s="6" t="s">
        <v>17</v>
      </c>
      <c r="J19" s="6" t="s">
        <v>18</v>
      </c>
      <c r="K19" s="2" t="s">
        <v>19</v>
      </c>
      <c r="L19" s="9"/>
    </row>
    <row r="20" ht="25.15" customHeight="1" spans="1:12">
      <c r="A20" s="3" t="s">
        <v>86</v>
      </c>
      <c r="B20" s="3" t="s">
        <v>87</v>
      </c>
      <c r="C20" s="2"/>
      <c r="D20" s="2" t="s">
        <v>89</v>
      </c>
      <c r="E20" s="6">
        <v>322</v>
      </c>
      <c r="F20" s="7">
        <v>78.634</v>
      </c>
      <c r="G20" s="7">
        <f t="shared" si="0"/>
        <v>68.6702</v>
      </c>
      <c r="H20" s="8">
        <f>RANK(G20,G$5:G$38)</f>
        <v>32</v>
      </c>
      <c r="I20" s="6" t="s">
        <v>17</v>
      </c>
      <c r="J20" s="6" t="s">
        <v>18</v>
      </c>
      <c r="K20" s="2" t="s">
        <v>19</v>
      </c>
      <c r="L20" s="9"/>
    </row>
    <row r="21" ht="25.15" customHeight="1" spans="1:12">
      <c r="A21" s="4" t="s">
        <v>36</v>
      </c>
      <c r="B21" s="4" t="s">
        <v>37</v>
      </c>
      <c r="C21" s="2"/>
      <c r="D21" s="2" t="s">
        <v>89</v>
      </c>
      <c r="E21" s="6">
        <v>382</v>
      </c>
      <c r="F21" s="7">
        <v>79.967</v>
      </c>
      <c r="G21" s="7">
        <f t="shared" si="0"/>
        <v>77.4701</v>
      </c>
      <c r="H21" s="8">
        <f>RANK(G21,G$5:G$38)</f>
        <v>9</v>
      </c>
      <c r="I21" s="6" t="s">
        <v>17</v>
      </c>
      <c r="J21" s="6" t="s">
        <v>18</v>
      </c>
      <c r="K21" s="2" t="s">
        <v>19</v>
      </c>
      <c r="L21" s="9"/>
    </row>
    <row r="22" ht="25.15" customHeight="1" spans="1:12">
      <c r="A22" s="4" t="s">
        <v>40</v>
      </c>
      <c r="B22" s="4" t="s">
        <v>41</v>
      </c>
      <c r="C22" s="2"/>
      <c r="D22" s="2" t="s">
        <v>89</v>
      </c>
      <c r="E22" s="6">
        <v>371</v>
      </c>
      <c r="F22" s="7">
        <v>80.132</v>
      </c>
      <c r="G22" s="7">
        <f t="shared" si="0"/>
        <v>75.9796</v>
      </c>
      <c r="H22" s="8">
        <f>RANK(G22,G$5:G$38)</f>
        <v>11</v>
      </c>
      <c r="I22" s="6" t="s">
        <v>17</v>
      </c>
      <c r="J22" s="6" t="s">
        <v>18</v>
      </c>
      <c r="K22" s="2" t="s">
        <v>19</v>
      </c>
      <c r="L22" s="9"/>
    </row>
    <row r="23" ht="25.15" customHeight="1" spans="1:12">
      <c r="A23" s="4" t="s">
        <v>60</v>
      </c>
      <c r="B23" s="4" t="s">
        <v>61</v>
      </c>
      <c r="C23" s="2"/>
      <c r="D23" s="2" t="s">
        <v>89</v>
      </c>
      <c r="E23" s="6">
        <v>358</v>
      </c>
      <c r="F23" s="7">
        <v>79.697</v>
      </c>
      <c r="G23" s="7">
        <f t="shared" si="0"/>
        <v>74.0291</v>
      </c>
      <c r="H23" s="8">
        <f>RANK(G23,G$5:G$38)</f>
        <v>20</v>
      </c>
      <c r="I23" s="6" t="s">
        <v>17</v>
      </c>
      <c r="J23" s="6" t="s">
        <v>18</v>
      </c>
      <c r="K23" s="2" t="s">
        <v>19</v>
      </c>
      <c r="L23" s="9"/>
    </row>
    <row r="24" ht="25.15" customHeight="1" spans="1:12">
      <c r="A24" s="5" t="s">
        <v>54</v>
      </c>
      <c r="B24" s="5" t="s">
        <v>55</v>
      </c>
      <c r="C24" s="2"/>
      <c r="D24" s="2" t="s">
        <v>89</v>
      </c>
      <c r="E24" s="6">
        <v>366</v>
      </c>
      <c r="F24" s="7">
        <v>78.401</v>
      </c>
      <c r="G24" s="7">
        <f t="shared" si="0"/>
        <v>74.7603</v>
      </c>
      <c r="H24" s="8">
        <f>RANK(G24,G$5:G$38)</f>
        <v>17</v>
      </c>
      <c r="I24" s="6" t="s">
        <v>17</v>
      </c>
      <c r="J24" s="6" t="s">
        <v>18</v>
      </c>
      <c r="K24" s="2" t="s">
        <v>19</v>
      </c>
      <c r="L24" s="9"/>
    </row>
    <row r="25" ht="25.15" customHeight="1" spans="1:12">
      <c r="A25" s="1" t="s">
        <v>42</v>
      </c>
      <c r="B25" s="1" t="s">
        <v>43</v>
      </c>
      <c r="C25" s="2"/>
      <c r="D25" s="2" t="s">
        <v>89</v>
      </c>
      <c r="E25" s="6">
        <v>366</v>
      </c>
      <c r="F25" s="7">
        <v>81.997</v>
      </c>
      <c r="G25" s="7">
        <f t="shared" si="0"/>
        <v>75.8391</v>
      </c>
      <c r="H25" s="8">
        <f>RANK(G25,G$5:G$38)</f>
        <v>12</v>
      </c>
      <c r="I25" s="6" t="s">
        <v>17</v>
      </c>
      <c r="J25" s="6" t="s">
        <v>18</v>
      </c>
      <c r="K25" s="2" t="s">
        <v>19</v>
      </c>
      <c r="L25" s="9"/>
    </row>
    <row r="26" ht="25.15" customHeight="1" spans="1:12">
      <c r="A26" s="1" t="s">
        <v>30</v>
      </c>
      <c r="B26" s="1" t="s">
        <v>31</v>
      </c>
      <c r="C26" s="2"/>
      <c r="D26" s="2" t="s">
        <v>89</v>
      </c>
      <c r="E26" s="6">
        <v>381</v>
      </c>
      <c r="F26" s="7">
        <v>83.2</v>
      </c>
      <c r="G26" s="7">
        <f t="shared" si="0"/>
        <v>78.3</v>
      </c>
      <c r="H26" s="8">
        <f>RANK(G26,G$5:G$38)</f>
        <v>6</v>
      </c>
      <c r="I26" s="6" t="s">
        <v>17</v>
      </c>
      <c r="J26" s="6" t="s">
        <v>18</v>
      </c>
      <c r="K26" s="2" t="s">
        <v>19</v>
      </c>
      <c r="L26" s="9"/>
    </row>
    <row r="27" ht="25.15" customHeight="1" spans="1:12">
      <c r="A27" s="4" t="s">
        <v>44</v>
      </c>
      <c r="B27" s="4" t="s">
        <v>45</v>
      </c>
      <c r="C27" s="2"/>
      <c r="D27" s="2" t="s">
        <v>89</v>
      </c>
      <c r="E27" s="6">
        <v>365</v>
      </c>
      <c r="F27" s="7">
        <v>82.068</v>
      </c>
      <c r="G27" s="7">
        <f t="shared" si="0"/>
        <v>75.7204</v>
      </c>
      <c r="H27" s="8">
        <f>RANK(G27,G$5:G$38)</f>
        <v>13</v>
      </c>
      <c r="I27" s="6" t="s">
        <v>17</v>
      </c>
      <c r="J27" s="6" t="s">
        <v>18</v>
      </c>
      <c r="K27" s="2" t="s">
        <v>19</v>
      </c>
      <c r="L27" s="9"/>
    </row>
    <row r="28" ht="25.15" customHeight="1" spans="1:12">
      <c r="A28" s="3" t="s">
        <v>38</v>
      </c>
      <c r="B28" s="3" t="s">
        <v>39</v>
      </c>
      <c r="C28" s="2"/>
      <c r="D28" s="2" t="s">
        <v>89</v>
      </c>
      <c r="E28" s="6">
        <v>374</v>
      </c>
      <c r="F28" s="7">
        <v>78.799</v>
      </c>
      <c r="G28" s="7">
        <f t="shared" si="0"/>
        <v>75.9997</v>
      </c>
      <c r="H28" s="8">
        <f>RANK(G28,G$5:G$38)</f>
        <v>10</v>
      </c>
      <c r="I28" s="6" t="s">
        <v>17</v>
      </c>
      <c r="J28" s="6" t="s">
        <v>18</v>
      </c>
      <c r="K28" s="2" t="s">
        <v>19</v>
      </c>
      <c r="L28" s="9"/>
    </row>
    <row r="29" ht="25.15" customHeight="1" spans="1:12">
      <c r="A29" s="4" t="s">
        <v>84</v>
      </c>
      <c r="B29" s="4" t="s">
        <v>85</v>
      </c>
      <c r="C29" s="2"/>
      <c r="D29" s="2" t="s">
        <v>89</v>
      </c>
      <c r="E29" s="6">
        <v>331</v>
      </c>
      <c r="F29" s="7">
        <v>75.936</v>
      </c>
      <c r="G29" s="7">
        <f t="shared" si="0"/>
        <v>69.1208</v>
      </c>
      <c r="H29" s="8">
        <f>RANK(G29,G$5:G$38)</f>
        <v>31</v>
      </c>
      <c r="I29" s="6" t="s">
        <v>17</v>
      </c>
      <c r="J29" s="6" t="s">
        <v>18</v>
      </c>
      <c r="K29" s="2" t="s">
        <v>19</v>
      </c>
      <c r="L29" s="9"/>
    </row>
    <row r="30" ht="25.15" customHeight="1" spans="1:12">
      <c r="A30" s="4" t="s">
        <v>23</v>
      </c>
      <c r="B30" s="4" t="s">
        <v>24</v>
      </c>
      <c r="C30" s="2"/>
      <c r="D30" s="2" t="s">
        <v>89</v>
      </c>
      <c r="E30" s="6">
        <v>385</v>
      </c>
      <c r="F30" s="7">
        <v>82.698</v>
      </c>
      <c r="G30" s="7">
        <f t="shared" si="0"/>
        <v>78.7094</v>
      </c>
      <c r="H30" s="8">
        <f>RANK(G30,G$5:G$38)</f>
        <v>3</v>
      </c>
      <c r="I30" s="6" t="s">
        <v>17</v>
      </c>
      <c r="J30" s="6" t="s">
        <v>18</v>
      </c>
      <c r="K30" s="2" t="s">
        <v>19</v>
      </c>
      <c r="L30" s="9"/>
    </row>
    <row r="31" ht="25.15" customHeight="1" spans="1:12">
      <c r="A31" s="1" t="s">
        <v>70</v>
      </c>
      <c r="B31" s="5" t="s">
        <v>71</v>
      </c>
      <c r="C31" s="2"/>
      <c r="D31" s="2" t="s">
        <v>89</v>
      </c>
      <c r="E31" s="6">
        <v>348</v>
      </c>
      <c r="F31" s="7">
        <v>80.298</v>
      </c>
      <c r="G31" s="7">
        <f t="shared" si="0"/>
        <v>72.8094</v>
      </c>
      <c r="H31" s="8">
        <f>RANK(G31,G$5:G$38)</f>
        <v>25</v>
      </c>
      <c r="I31" s="6" t="s">
        <v>17</v>
      </c>
      <c r="J31" s="6" t="s">
        <v>18</v>
      </c>
      <c r="K31" s="2" t="s">
        <v>19</v>
      </c>
      <c r="L31" s="9"/>
    </row>
    <row r="32" ht="25.15" customHeight="1" spans="1:12">
      <c r="A32" s="3" t="s">
        <v>66</v>
      </c>
      <c r="B32" s="3" t="s">
        <v>67</v>
      </c>
      <c r="C32" s="2"/>
      <c r="D32" s="2" t="s">
        <v>89</v>
      </c>
      <c r="E32" s="6">
        <v>356</v>
      </c>
      <c r="F32" s="7">
        <v>78.199</v>
      </c>
      <c r="G32" s="7">
        <f t="shared" si="0"/>
        <v>73.2997</v>
      </c>
      <c r="H32" s="8">
        <f>RANK(G32,G$5:G$38)</f>
        <v>23</v>
      </c>
      <c r="I32" s="6" t="s">
        <v>17</v>
      </c>
      <c r="J32" s="6" t="s">
        <v>18</v>
      </c>
      <c r="K32" s="2" t="s">
        <v>19</v>
      </c>
      <c r="L32" s="9"/>
    </row>
    <row r="33" ht="25.15" customHeight="1" spans="1:12">
      <c r="A33" s="3" t="s">
        <v>32</v>
      </c>
      <c r="B33" s="3" t="s">
        <v>33</v>
      </c>
      <c r="C33" s="2"/>
      <c r="D33" s="2" t="s">
        <v>89</v>
      </c>
      <c r="E33" s="6">
        <v>385</v>
      </c>
      <c r="F33" s="7">
        <v>81.066</v>
      </c>
      <c r="G33" s="7">
        <f t="shared" si="0"/>
        <v>78.2198</v>
      </c>
      <c r="H33" s="8">
        <f>RANK(G33,G$5:G$38)</f>
        <v>7</v>
      </c>
      <c r="I33" s="6" t="s">
        <v>17</v>
      </c>
      <c r="J33" s="6" t="s">
        <v>18</v>
      </c>
      <c r="K33" s="2" t="s">
        <v>19</v>
      </c>
      <c r="L33" s="9"/>
    </row>
    <row r="34" ht="25.15" customHeight="1" spans="1:12">
      <c r="A34" s="3" t="s">
        <v>25</v>
      </c>
      <c r="B34" s="3" t="s">
        <v>26</v>
      </c>
      <c r="C34" s="2"/>
      <c r="D34" s="2" t="s">
        <v>89</v>
      </c>
      <c r="E34" s="6">
        <v>383</v>
      </c>
      <c r="F34" s="7">
        <v>83.1</v>
      </c>
      <c r="G34" s="7">
        <f t="shared" si="0"/>
        <v>78.55</v>
      </c>
      <c r="H34" s="8">
        <f>RANK(G34,G$5:G$38)</f>
        <v>4</v>
      </c>
      <c r="I34" s="6" t="s">
        <v>17</v>
      </c>
      <c r="J34" s="6" t="s">
        <v>18</v>
      </c>
      <c r="K34" s="2" t="s">
        <v>19</v>
      </c>
      <c r="L34" s="9"/>
    </row>
    <row r="35" ht="25.15" customHeight="1" spans="1:12">
      <c r="A35" s="1" t="s">
        <v>48</v>
      </c>
      <c r="B35" s="1" t="s">
        <v>49</v>
      </c>
      <c r="C35" s="2"/>
      <c r="D35" s="2" t="s">
        <v>89</v>
      </c>
      <c r="E35" s="6">
        <v>360</v>
      </c>
      <c r="F35" s="7">
        <v>82.164</v>
      </c>
      <c r="G35" s="7">
        <f t="shared" si="0"/>
        <v>75.0492</v>
      </c>
      <c r="H35" s="8">
        <f>RANK(G35,G$5:G$38)</f>
        <v>15</v>
      </c>
      <c r="I35" s="6" t="s">
        <v>17</v>
      </c>
      <c r="J35" s="6" t="s">
        <v>18</v>
      </c>
      <c r="K35" s="2" t="s">
        <v>19</v>
      </c>
      <c r="L35" s="9"/>
    </row>
    <row r="36" ht="25.15" customHeight="1" spans="1:12">
      <c r="A36" s="4" t="s">
        <v>13</v>
      </c>
      <c r="B36" s="4" t="s">
        <v>14</v>
      </c>
      <c r="C36" s="2"/>
      <c r="D36" s="2" t="s">
        <v>89</v>
      </c>
      <c r="E36" s="6">
        <v>383</v>
      </c>
      <c r="F36" s="7">
        <v>85.866</v>
      </c>
      <c r="G36" s="7">
        <f t="shared" si="0"/>
        <v>79.3798</v>
      </c>
      <c r="H36" s="8">
        <f>RANK(G36,G$5:G$38)</f>
        <v>1</v>
      </c>
      <c r="I36" s="6" t="s">
        <v>17</v>
      </c>
      <c r="J36" s="6" t="s">
        <v>18</v>
      </c>
      <c r="K36" s="2" t="s">
        <v>19</v>
      </c>
      <c r="L36" s="9"/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xingkang Wu</dc:creator>
  <cp:lastModifiedBy>Echoo</cp:lastModifiedBy>
  <cp:revision>1</cp:revision>
  <dcterms:created xsi:type="dcterms:W3CDTF">1996-12-17T09:32:42Z</dcterms:created>
  <cp:lastPrinted>2016-03-28T11:08:14Z</cp:lastPrinted>
  <dcterms:modified xsi:type="dcterms:W3CDTF">2021-03-31T23:01:56Z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EE0BC162660B4F288DAA6F831A6F70D4</vt:lpwstr>
  </property>
</Properties>
</file>