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1年成绩汇总及拟录取" sheetId="2" r:id="rId1"/>
  </sheets>
  <definedNames>
    <definedName name="_xlnm.Print_Titles" localSheetId="0">'2021年成绩汇总及拟录取'!$2:$2</definedName>
  </definedNames>
  <calcPr calcId="144525"/>
</workbook>
</file>

<file path=xl/sharedStrings.xml><?xml version="1.0" encoding="utf-8"?>
<sst xmlns="http://schemas.openxmlformats.org/spreadsheetml/2006/main" count="46" uniqueCount="26">
  <si>
    <t>湖北工业大学马克思主义学院2021年硕士研究生拟录取名单公示(调剂)</t>
  </si>
  <si>
    <t>序号</t>
  </si>
  <si>
    <t>考生编号</t>
  </si>
  <si>
    <t>姓名</t>
  </si>
  <si>
    <t>复试专业代码</t>
  </si>
  <si>
    <t>复试专业名称</t>
  </si>
  <si>
    <t>初试总分</t>
  </si>
  <si>
    <t>复试总分</t>
  </si>
  <si>
    <t>总成绩</t>
  </si>
  <si>
    <t>录取专业代码</t>
  </si>
  <si>
    <t>录取专业名称</t>
  </si>
  <si>
    <t>学习方式</t>
  </si>
  <si>
    <t>学位类型</t>
  </si>
  <si>
    <t>备注</t>
  </si>
  <si>
    <t>104971200332023</t>
  </si>
  <si>
    <t>韦晓</t>
  </si>
  <si>
    <t>030501</t>
  </si>
  <si>
    <t>马克思主义基本原理</t>
  </si>
  <si>
    <t>全日制</t>
  </si>
  <si>
    <t>学术型</t>
  </si>
  <si>
    <t>104971400340759</t>
  </si>
  <si>
    <t>梁诗嘉</t>
  </si>
  <si>
    <t>104971400346472</t>
  </si>
  <si>
    <t>史阳帆</t>
  </si>
  <si>
    <t>105041211438467</t>
  </si>
  <si>
    <t>王慧轲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</si>
</sst>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9999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workbookViewId="0">
      <selection activeCell="G22" sqref="G22"/>
    </sheetView>
  </sheetViews>
  <sheetFormatPr defaultColWidth="9" defaultRowHeight="14.25" outlineLevelRow="5"/>
  <cols>
    <col min="1" max="1" width="9" style="3" customWidth="1"/>
    <col min="2" max="2" width="24.75" style="4" customWidth="1"/>
    <col min="3" max="3" width="12" style="3" customWidth="1"/>
    <col min="4" max="4" width="14.5" style="3" customWidth="1"/>
    <col min="5" max="5" width="26" style="4" customWidth="1"/>
    <col min="6" max="6" width="13.75" style="4" customWidth="1"/>
    <col min="7" max="7" width="13.75" style="3" customWidth="1"/>
    <col min="8" max="8" width="13.5" style="3" customWidth="1"/>
    <col min="9" max="9" width="13.375" style="5" customWidth="1"/>
    <col min="10" max="10" width="26.375" style="5" customWidth="1"/>
    <col min="11" max="11" width="13.125" style="5" customWidth="1"/>
    <col min="12" max="12" width="14.5" style="5" customWidth="1"/>
    <col min="13" max="13" width="11.375" style="5" customWidth="1"/>
    <col min="14" max="16384" width="9" style="5"/>
  </cols>
  <sheetData>
    <row r="1" ht="42.7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45.75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42" customHeight="1" spans="1:13">
      <c r="A3" s="9">
        <v>1</v>
      </c>
      <c r="B3" s="10" t="s">
        <v>14</v>
      </c>
      <c r="C3" s="10" t="s">
        <v>15</v>
      </c>
      <c r="D3" s="11" t="s">
        <v>16</v>
      </c>
      <c r="E3" s="11" t="s">
        <v>17</v>
      </c>
      <c r="F3" s="10">
        <v>356</v>
      </c>
      <c r="G3" s="11">
        <v>225.5</v>
      </c>
      <c r="H3" s="11">
        <f t="shared" ref="H3:H6" si="0">F3/500*100*0.7+G3/250*100*0.3</f>
        <v>76.9</v>
      </c>
      <c r="I3" s="11" t="s">
        <v>16</v>
      </c>
      <c r="J3" s="11" t="s">
        <v>17</v>
      </c>
      <c r="K3" s="11" t="s">
        <v>18</v>
      </c>
      <c r="L3" s="11" t="s">
        <v>19</v>
      </c>
      <c r="M3" s="11"/>
    </row>
    <row r="4" s="2" customFormat="1" ht="36.75" customHeight="1" spans="1:13">
      <c r="A4" s="9">
        <f t="shared" ref="A4:A6" si="1">A3+1</f>
        <v>2</v>
      </c>
      <c r="B4" s="10" t="s">
        <v>20</v>
      </c>
      <c r="C4" s="10" t="s">
        <v>21</v>
      </c>
      <c r="D4" s="11" t="s">
        <v>16</v>
      </c>
      <c r="E4" s="11" t="s">
        <v>17</v>
      </c>
      <c r="F4" s="10">
        <v>355</v>
      </c>
      <c r="G4" s="11">
        <v>223.5</v>
      </c>
      <c r="H4" s="11">
        <f t="shared" si="0"/>
        <v>76.52</v>
      </c>
      <c r="I4" s="11" t="s">
        <v>16</v>
      </c>
      <c r="J4" s="11" t="s">
        <v>17</v>
      </c>
      <c r="K4" s="11" t="s">
        <v>18</v>
      </c>
      <c r="L4" s="11" t="s">
        <v>19</v>
      </c>
      <c r="M4" s="11"/>
    </row>
    <row r="5" s="2" customFormat="1" ht="38.25" customHeight="1" spans="1:13">
      <c r="A5" s="9">
        <f t="shared" si="1"/>
        <v>3</v>
      </c>
      <c r="B5" s="10" t="s">
        <v>22</v>
      </c>
      <c r="C5" s="10" t="s">
        <v>23</v>
      </c>
      <c r="D5" s="11" t="s">
        <v>16</v>
      </c>
      <c r="E5" s="11" t="s">
        <v>17</v>
      </c>
      <c r="F5" s="10">
        <v>358</v>
      </c>
      <c r="G5" s="11">
        <v>211.75</v>
      </c>
      <c r="H5" s="11">
        <f t="shared" si="0"/>
        <v>75.53</v>
      </c>
      <c r="I5" s="11" t="s">
        <v>16</v>
      </c>
      <c r="J5" s="11" t="s">
        <v>17</v>
      </c>
      <c r="K5" s="11" t="s">
        <v>18</v>
      </c>
      <c r="L5" s="11" t="s">
        <v>19</v>
      </c>
      <c r="M5" s="11"/>
    </row>
    <row r="6" s="2" customFormat="1" ht="35.25" customHeight="1" spans="1:13">
      <c r="A6" s="9">
        <f t="shared" si="1"/>
        <v>4</v>
      </c>
      <c r="B6" s="10" t="s">
        <v>24</v>
      </c>
      <c r="C6" s="10" t="s">
        <v>25</v>
      </c>
      <c r="D6" s="11" t="s">
        <v>16</v>
      </c>
      <c r="E6" s="11" t="s">
        <v>17</v>
      </c>
      <c r="F6" s="10">
        <v>345</v>
      </c>
      <c r="G6" s="11">
        <v>220.5</v>
      </c>
      <c r="H6" s="11">
        <f t="shared" si="0"/>
        <v>74.76</v>
      </c>
      <c r="I6" s="11" t="s">
        <v>16</v>
      </c>
      <c r="J6" s="11" t="s">
        <v>17</v>
      </c>
      <c r="K6" s="11" t="s">
        <v>18</v>
      </c>
      <c r="L6" s="11" t="s">
        <v>19</v>
      </c>
      <c r="M6" s="11"/>
    </row>
  </sheetData>
  <sortState ref="B4:Q27">
    <sortCondition ref="H4:H27" descending="1"/>
  </sortState>
  <mergeCells count="1">
    <mergeCell ref="A1:M1"/>
  </mergeCells>
  <printOptions horizontalCentered="1"/>
  <pageMargins left="0.590551181102362" right="0.47244094488189" top="0.78740157480315" bottom="0.78740157480315" header="0.511811023622047" footer="0.511811023622047"/>
  <pageSetup paperSize="9" scale="60" fitToHeight="0" orientation="landscape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2021年成绩汇总及拟录取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刘冲</cp:lastModifiedBy>
  <cp:revision>1</cp:revision>
  <dcterms:created xsi:type="dcterms:W3CDTF">2007-04-17T06:06:00Z</dcterms:created>
  <cp:lastPrinted>2021-04-13T10:46:00Z</cp:lastPrinted>
  <dcterms:modified xsi:type="dcterms:W3CDTF">2021-04-14T02:08:58Z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