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2023\学科与研究生培养\"/>
    </mc:Choice>
  </mc:AlternateContent>
  <xr:revisionPtr revIDLastSave="0" documentId="13_ncr:1_{73B40995-E332-4EE5-869F-AA9D6B72D6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M14" i="1" s="1"/>
  <c r="M13" i="1"/>
  <c r="F13" i="1"/>
  <c r="M12" i="1"/>
  <c r="F12" i="1"/>
  <c r="F11" i="1"/>
  <c r="M11" i="1" s="1"/>
  <c r="M10" i="1"/>
  <c r="F10" i="1"/>
  <c r="M9" i="1"/>
  <c r="F9" i="1"/>
  <c r="F8" i="1"/>
  <c r="M8" i="1" s="1"/>
  <c r="M7" i="1"/>
  <c r="F7" i="1"/>
  <c r="M6" i="1"/>
  <c r="F6" i="1"/>
  <c r="F5" i="1"/>
  <c r="M5" i="1" s="1"/>
  <c r="M4" i="1"/>
  <c r="F4" i="1"/>
  <c r="M3" i="1"/>
  <c r="F3" i="1"/>
</calcChain>
</file>

<file path=xl/sharedStrings.xml><?xml version="1.0" encoding="utf-8"?>
<sst xmlns="http://schemas.openxmlformats.org/spreadsheetml/2006/main" count="148" uniqueCount="63">
  <si>
    <t>马克思主义学院2023年硕士研究生调剂考生拟录取名单公示</t>
  </si>
  <si>
    <t>考生编号</t>
  </si>
  <si>
    <t>姓名</t>
  </si>
  <si>
    <t>报考专业代码</t>
  </si>
  <si>
    <t>报考专业名称</t>
  </si>
  <si>
    <t>初试总分</t>
  </si>
  <si>
    <t>复试总分</t>
  </si>
  <si>
    <t>其中：专业课测试</t>
  </si>
  <si>
    <t>其中：口语听力</t>
  </si>
  <si>
    <t>其中：综合面试</t>
  </si>
  <si>
    <t>其中：政治理论</t>
  </si>
  <si>
    <t>加试1名称及成绩</t>
  </si>
  <si>
    <t>加试2名称及成绩</t>
  </si>
  <si>
    <t>综合成绩</t>
  </si>
  <si>
    <t>是否列入拟录取名单</t>
  </si>
  <si>
    <t>培养类别（全日制）</t>
  </si>
  <si>
    <t>就业类别（非定向就业）</t>
  </si>
  <si>
    <t>102883500011074</t>
  </si>
  <si>
    <t>张慧敏</t>
  </si>
  <si>
    <t>030501</t>
  </si>
  <si>
    <t>马克思主义基本原理</t>
  </si>
  <si>
    <t>拟录取</t>
  </si>
  <si>
    <t>全日制</t>
  </si>
  <si>
    <t>非定向就业</t>
  </si>
  <si>
    <t>102883500016894</t>
  </si>
  <si>
    <t>于凯敏</t>
  </si>
  <si>
    <t>030503</t>
  </si>
  <si>
    <t>马克思主义中国化研究</t>
  </si>
  <si>
    <t>104903110000651</t>
  </si>
  <si>
    <t>张虎刚</t>
  </si>
  <si>
    <t>103353000926873</t>
  </si>
  <si>
    <t>王若男</t>
  </si>
  <si>
    <t>104103133060072</t>
  </si>
  <si>
    <t>杨子轩</t>
  </si>
  <si>
    <t>101403008009694</t>
  </si>
  <si>
    <t>马田洋</t>
  </si>
  <si>
    <t>104033030500201</t>
  </si>
  <si>
    <t>毕慧琴</t>
  </si>
  <si>
    <t>107263411203992</t>
  </si>
  <si>
    <t>李家玉</t>
  </si>
  <si>
    <t>102883500010864</t>
  </si>
  <si>
    <t>杨柳</t>
  </si>
  <si>
    <t>030505</t>
  </si>
  <si>
    <t>思想政治教育</t>
  </si>
  <si>
    <t>105003107709226</t>
  </si>
  <si>
    <t>余艳霞</t>
  </si>
  <si>
    <t>101403008009574</t>
  </si>
  <si>
    <t>叶小雅</t>
  </si>
  <si>
    <t>102953212414377</t>
  </si>
  <si>
    <t>易可可</t>
  </si>
  <si>
    <t>张露伟</t>
  </si>
  <si>
    <t>缺考</t>
  </si>
  <si>
    <t>104753030500253</t>
  </si>
  <si>
    <t>崔雪倩</t>
  </si>
  <si>
    <t>101833218218355</t>
  </si>
  <si>
    <t>周松</t>
  </si>
  <si>
    <t>朱子怡</t>
  </si>
  <si>
    <t>104033030500189</t>
  </si>
  <si>
    <t>李思佳</t>
  </si>
  <si>
    <t>103353000917138</t>
  </si>
  <si>
    <t>周恺</t>
  </si>
  <si>
    <t>说明：本表为所有参加复试的调剂考生成绩，按综合成绩从高到底排序。按照学校调剂指标，前6人为拟录取，若前面拟录取考生在规定时间内未按时确认则自动丧失录取资格，后面考生按照综合成绩排名依次递补。</t>
  </si>
  <si>
    <t>合格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</si>
</sst>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1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4" fillId="3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4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workbookViewId="0">
      <selection activeCell="R14" sqref="R14"/>
    </sheetView>
  </sheetViews>
  <sheetFormatPr defaultColWidth="9" defaultRowHeight="13.5" x14ac:dyDescent="0.15"/>
  <cols>
    <col min="1" max="1" width="13.75" customWidth="1"/>
    <col min="2" max="2" width="7.25" customWidth="1"/>
    <col min="3" max="3" width="6.625" customWidth="1"/>
    <col min="4" max="4" width="17" customWidth="1"/>
    <col min="5" max="5" width="7.625" customWidth="1"/>
    <col min="6" max="6" width="8.875" customWidth="1"/>
    <col min="7" max="7" width="7.625" customWidth="1"/>
    <col min="8" max="8" width="7.75" customWidth="1"/>
    <col min="9" max="9" width="7.5" customWidth="1"/>
    <col min="10" max="10" width="6.375" customWidth="1"/>
    <col min="11" max="11" width="6.25" customWidth="1"/>
    <col min="12" max="12" width="6.5" customWidth="1"/>
    <col min="13" max="13" width="8.5" customWidth="1"/>
    <col min="14" max="14" width="7.75" customWidth="1"/>
    <col min="15" max="15" width="7.5" customWidth="1"/>
    <col min="16" max="16" width="10.125" customWidth="1"/>
  </cols>
  <sheetData>
    <row r="1" spans="1:16" ht="37.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66" customHeight="1" x14ac:dyDescent="0.15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4" t="s">
        <v>6</v>
      </c>
      <c r="G2" s="1" t="s">
        <v>7</v>
      </c>
      <c r="H2" s="1" t="s">
        <v>8</v>
      </c>
      <c r="I2" s="13" t="s">
        <v>9</v>
      </c>
      <c r="J2" s="1" t="s">
        <v>10</v>
      </c>
      <c r="K2" s="1" t="s">
        <v>11</v>
      </c>
      <c r="L2" s="1" t="s">
        <v>12</v>
      </c>
      <c r="M2" s="14" t="s">
        <v>13</v>
      </c>
      <c r="N2" s="1" t="s">
        <v>14</v>
      </c>
      <c r="O2" s="1" t="s">
        <v>15</v>
      </c>
      <c r="P2" s="1" t="s">
        <v>16</v>
      </c>
    </row>
    <row r="3" spans="1:16" ht="24.95" customHeight="1" x14ac:dyDescent="0.15">
      <c r="A3" s="5" t="s">
        <v>17</v>
      </c>
      <c r="B3" s="5" t="s">
        <v>18</v>
      </c>
      <c r="C3" s="5" t="s">
        <v>19</v>
      </c>
      <c r="D3" s="5" t="s">
        <v>20</v>
      </c>
      <c r="E3" s="6">
        <v>392</v>
      </c>
      <c r="F3" s="7">
        <f t="shared" ref="F3:F14" si="0">SUM(G3:I3)</f>
        <v>276</v>
      </c>
      <c r="G3" s="8">
        <v>89</v>
      </c>
      <c r="H3" s="8">
        <v>93</v>
      </c>
      <c r="I3" s="8">
        <v>94</v>
      </c>
      <c r="J3" s="24" t="s">
        <v>62</v>
      </c>
      <c r="K3" s="8"/>
      <c r="L3" s="8"/>
      <c r="M3" s="15">
        <f t="shared" ref="M3:M14" si="1">100*(E3/500)*60%+100*(F3/300)*40%</f>
        <v>83.84</v>
      </c>
      <c r="N3" s="16" t="s">
        <v>21</v>
      </c>
      <c r="O3" s="16" t="s">
        <v>22</v>
      </c>
      <c r="P3" s="16" t="s">
        <v>23</v>
      </c>
    </row>
    <row r="4" spans="1:16" ht="24.95" customHeight="1" x14ac:dyDescent="0.15">
      <c r="A4" s="5" t="s">
        <v>24</v>
      </c>
      <c r="B4" s="5" t="s">
        <v>25</v>
      </c>
      <c r="C4" s="5" t="s">
        <v>26</v>
      </c>
      <c r="D4" s="5" t="s">
        <v>27</v>
      </c>
      <c r="E4" s="6">
        <v>389</v>
      </c>
      <c r="F4" s="7">
        <f t="shared" si="0"/>
        <v>273.2</v>
      </c>
      <c r="G4" s="8">
        <v>90</v>
      </c>
      <c r="H4" s="8">
        <v>90</v>
      </c>
      <c r="I4" s="8">
        <v>93.2</v>
      </c>
      <c r="J4" s="24" t="s">
        <v>62</v>
      </c>
      <c r="K4" s="8"/>
      <c r="L4" s="8"/>
      <c r="M4" s="15">
        <f t="shared" si="1"/>
        <v>83.106666666666669</v>
      </c>
      <c r="N4" s="16" t="s">
        <v>21</v>
      </c>
      <c r="O4" s="16" t="s">
        <v>22</v>
      </c>
      <c r="P4" s="16" t="s">
        <v>23</v>
      </c>
    </row>
    <row r="5" spans="1:16" ht="24.95" customHeight="1" x14ac:dyDescent="0.15">
      <c r="A5" s="5" t="s">
        <v>28</v>
      </c>
      <c r="B5" s="5" t="s">
        <v>29</v>
      </c>
      <c r="C5" s="5" t="s">
        <v>19</v>
      </c>
      <c r="D5" s="5" t="s">
        <v>20</v>
      </c>
      <c r="E5" s="6">
        <v>390</v>
      </c>
      <c r="F5" s="7">
        <f t="shared" si="0"/>
        <v>269</v>
      </c>
      <c r="G5" s="8">
        <v>85</v>
      </c>
      <c r="H5" s="8">
        <v>92</v>
      </c>
      <c r="I5" s="8">
        <v>92</v>
      </c>
      <c r="J5" s="24" t="s">
        <v>62</v>
      </c>
      <c r="K5" s="8"/>
      <c r="L5" s="8"/>
      <c r="M5" s="15">
        <f t="shared" si="1"/>
        <v>82.666666666666657</v>
      </c>
      <c r="N5" s="16" t="s">
        <v>21</v>
      </c>
      <c r="O5" s="16" t="s">
        <v>22</v>
      </c>
      <c r="P5" s="16" t="s">
        <v>23</v>
      </c>
    </row>
    <row r="6" spans="1:16" ht="24.95" customHeight="1" x14ac:dyDescent="0.15">
      <c r="A6" s="5" t="s">
        <v>30</v>
      </c>
      <c r="B6" s="5" t="s">
        <v>31</v>
      </c>
      <c r="C6" s="5" t="s">
        <v>19</v>
      </c>
      <c r="D6" s="5" t="s">
        <v>20</v>
      </c>
      <c r="E6" s="6">
        <v>383</v>
      </c>
      <c r="F6" s="7">
        <f t="shared" si="0"/>
        <v>271.2</v>
      </c>
      <c r="G6" s="8">
        <v>87</v>
      </c>
      <c r="H6" s="8">
        <v>90</v>
      </c>
      <c r="I6" s="8">
        <v>94.2</v>
      </c>
      <c r="J6" s="24" t="s">
        <v>62</v>
      </c>
      <c r="K6" s="8"/>
      <c r="L6" s="8"/>
      <c r="M6" s="15">
        <f t="shared" si="1"/>
        <v>82.11999999999999</v>
      </c>
      <c r="N6" s="16" t="s">
        <v>21</v>
      </c>
      <c r="O6" s="16" t="s">
        <v>22</v>
      </c>
      <c r="P6" s="16" t="s">
        <v>23</v>
      </c>
    </row>
    <row r="7" spans="1:16" ht="24.95" customHeight="1" x14ac:dyDescent="0.15">
      <c r="A7" s="5" t="s">
        <v>32</v>
      </c>
      <c r="B7" s="5" t="s">
        <v>33</v>
      </c>
      <c r="C7" s="5" t="s">
        <v>26</v>
      </c>
      <c r="D7" s="5" t="s">
        <v>27</v>
      </c>
      <c r="E7" s="6">
        <v>391</v>
      </c>
      <c r="F7" s="7">
        <f t="shared" si="0"/>
        <v>261.8</v>
      </c>
      <c r="G7" s="8">
        <v>81</v>
      </c>
      <c r="H7" s="8">
        <v>93</v>
      </c>
      <c r="I7" s="8">
        <v>87.8</v>
      </c>
      <c r="J7" s="24" t="s">
        <v>62</v>
      </c>
      <c r="K7" s="8"/>
      <c r="L7" s="8"/>
      <c r="M7" s="15">
        <f t="shared" si="1"/>
        <v>81.826666666666668</v>
      </c>
      <c r="N7" s="16" t="s">
        <v>21</v>
      </c>
      <c r="O7" s="16" t="s">
        <v>22</v>
      </c>
      <c r="P7" s="16" t="s">
        <v>23</v>
      </c>
    </row>
    <row r="8" spans="1:16" ht="24.95" customHeight="1" x14ac:dyDescent="0.15">
      <c r="A8" s="5" t="s">
        <v>34</v>
      </c>
      <c r="B8" s="5" t="s">
        <v>35</v>
      </c>
      <c r="C8" s="5" t="s">
        <v>26</v>
      </c>
      <c r="D8" s="5" t="s">
        <v>27</v>
      </c>
      <c r="E8" s="6">
        <v>386</v>
      </c>
      <c r="F8" s="7">
        <f t="shared" si="0"/>
        <v>262</v>
      </c>
      <c r="G8" s="8">
        <v>85</v>
      </c>
      <c r="H8" s="8">
        <v>85</v>
      </c>
      <c r="I8" s="8">
        <v>92</v>
      </c>
      <c r="J8" s="24" t="s">
        <v>62</v>
      </c>
      <c r="K8" s="8"/>
      <c r="L8" s="8"/>
      <c r="M8" s="15">
        <f t="shared" si="1"/>
        <v>81.25333333333333</v>
      </c>
      <c r="N8" s="16" t="s">
        <v>21</v>
      </c>
      <c r="O8" s="16" t="s">
        <v>22</v>
      </c>
      <c r="P8" s="16" t="s">
        <v>23</v>
      </c>
    </row>
    <row r="9" spans="1:16" ht="24.95" customHeight="1" x14ac:dyDescent="0.15">
      <c r="A9" s="5" t="s">
        <v>36</v>
      </c>
      <c r="B9" s="5" t="s">
        <v>37</v>
      </c>
      <c r="C9" s="5" t="s">
        <v>19</v>
      </c>
      <c r="D9" s="5" t="s">
        <v>20</v>
      </c>
      <c r="E9" s="6">
        <v>388</v>
      </c>
      <c r="F9" s="7">
        <f t="shared" si="0"/>
        <v>253.6</v>
      </c>
      <c r="G9" s="8">
        <v>80</v>
      </c>
      <c r="H9" s="8">
        <v>89</v>
      </c>
      <c r="I9" s="8">
        <v>84.6</v>
      </c>
      <c r="J9" s="24" t="s">
        <v>62</v>
      </c>
      <c r="K9" s="8"/>
      <c r="L9" s="8"/>
      <c r="M9" s="15">
        <f t="shared" si="1"/>
        <v>80.373333333333335</v>
      </c>
      <c r="N9" s="16"/>
      <c r="O9" s="16"/>
      <c r="P9" s="16"/>
    </row>
    <row r="10" spans="1:16" ht="24.95" customHeight="1" x14ac:dyDescent="0.15">
      <c r="A10" s="5" t="s">
        <v>38</v>
      </c>
      <c r="B10" s="5" t="s">
        <v>39</v>
      </c>
      <c r="C10" s="5" t="s">
        <v>19</v>
      </c>
      <c r="D10" s="5" t="s">
        <v>20</v>
      </c>
      <c r="E10" s="6">
        <v>380</v>
      </c>
      <c r="F10" s="7">
        <f t="shared" si="0"/>
        <v>256</v>
      </c>
      <c r="G10" s="8">
        <v>84</v>
      </c>
      <c r="H10" s="8">
        <v>87</v>
      </c>
      <c r="I10" s="8">
        <v>85</v>
      </c>
      <c r="J10" s="24" t="s">
        <v>62</v>
      </c>
      <c r="K10" s="8"/>
      <c r="L10" s="8"/>
      <c r="M10" s="15">
        <f t="shared" si="1"/>
        <v>79.733333333333348</v>
      </c>
      <c r="N10" s="16"/>
      <c r="O10" s="16"/>
      <c r="P10" s="16"/>
    </row>
    <row r="11" spans="1:16" ht="24.95" customHeight="1" x14ac:dyDescent="0.15">
      <c r="A11" s="5" t="s">
        <v>40</v>
      </c>
      <c r="B11" s="5" t="s">
        <v>41</v>
      </c>
      <c r="C11" s="5" t="s">
        <v>42</v>
      </c>
      <c r="D11" s="5" t="s">
        <v>43</v>
      </c>
      <c r="E11" s="6">
        <v>388</v>
      </c>
      <c r="F11" s="7">
        <f t="shared" si="0"/>
        <v>248</v>
      </c>
      <c r="G11" s="8">
        <v>80</v>
      </c>
      <c r="H11" s="8">
        <v>80</v>
      </c>
      <c r="I11" s="8">
        <v>88</v>
      </c>
      <c r="J11" s="24" t="s">
        <v>62</v>
      </c>
      <c r="K11" s="8"/>
      <c r="L11" s="8"/>
      <c r="M11" s="15">
        <f t="shared" si="1"/>
        <v>79.626666666666665</v>
      </c>
      <c r="N11" s="16"/>
      <c r="O11" s="16"/>
      <c r="P11" s="16"/>
    </row>
    <row r="12" spans="1:16" ht="24.95" customHeight="1" x14ac:dyDescent="0.15">
      <c r="A12" s="5" t="s">
        <v>44</v>
      </c>
      <c r="B12" s="5" t="s">
        <v>45</v>
      </c>
      <c r="C12" s="5" t="s">
        <v>26</v>
      </c>
      <c r="D12" s="5" t="s">
        <v>27</v>
      </c>
      <c r="E12" s="6">
        <v>381</v>
      </c>
      <c r="F12" s="7">
        <f t="shared" si="0"/>
        <v>252.8</v>
      </c>
      <c r="G12" s="8">
        <v>75</v>
      </c>
      <c r="H12" s="8">
        <v>92</v>
      </c>
      <c r="I12" s="8">
        <v>85.8</v>
      </c>
      <c r="J12" s="24" t="s">
        <v>62</v>
      </c>
      <c r="K12" s="8"/>
      <c r="L12" s="8"/>
      <c r="M12" s="15">
        <f t="shared" si="1"/>
        <v>79.426666666666677</v>
      </c>
      <c r="N12" s="16"/>
      <c r="O12" s="16"/>
      <c r="P12" s="16"/>
    </row>
    <row r="13" spans="1:16" ht="24.95" customHeight="1" x14ac:dyDescent="0.15">
      <c r="A13" s="5" t="s">
        <v>46</v>
      </c>
      <c r="B13" s="5" t="s">
        <v>47</v>
      </c>
      <c r="C13" s="5" t="s">
        <v>19</v>
      </c>
      <c r="D13" s="5" t="s">
        <v>20</v>
      </c>
      <c r="E13" s="6">
        <v>391</v>
      </c>
      <c r="F13" s="7">
        <f t="shared" si="0"/>
        <v>232.6</v>
      </c>
      <c r="G13" s="8">
        <v>74</v>
      </c>
      <c r="H13" s="8">
        <v>75</v>
      </c>
      <c r="I13" s="8">
        <v>83.6</v>
      </c>
      <c r="J13" s="24" t="s">
        <v>62</v>
      </c>
      <c r="K13" s="8"/>
      <c r="L13" s="8"/>
      <c r="M13" s="15">
        <f t="shared" si="1"/>
        <v>77.933333333333337</v>
      </c>
      <c r="N13" s="16"/>
      <c r="O13" s="16"/>
      <c r="P13" s="16"/>
    </row>
    <row r="14" spans="1:16" ht="24.95" customHeight="1" x14ac:dyDescent="0.15">
      <c r="A14" s="5" t="s">
        <v>48</v>
      </c>
      <c r="B14" s="5" t="s">
        <v>49</v>
      </c>
      <c r="C14" s="5" t="s">
        <v>19</v>
      </c>
      <c r="D14" s="5" t="s">
        <v>20</v>
      </c>
      <c r="E14" s="6">
        <v>381</v>
      </c>
      <c r="F14" s="7">
        <f t="shared" si="0"/>
        <v>236</v>
      </c>
      <c r="G14" s="8">
        <v>77</v>
      </c>
      <c r="H14" s="8">
        <v>75</v>
      </c>
      <c r="I14" s="8">
        <v>84</v>
      </c>
      <c r="J14" s="24" t="s">
        <v>62</v>
      </c>
      <c r="K14" s="8"/>
      <c r="L14" s="8"/>
      <c r="M14" s="15">
        <f t="shared" si="1"/>
        <v>77.186666666666667</v>
      </c>
      <c r="N14" s="16"/>
      <c r="O14" s="16"/>
      <c r="P14" s="16"/>
    </row>
    <row r="15" spans="1:16" ht="24.95" customHeight="1" x14ac:dyDescent="0.15">
      <c r="A15" s="9">
        <v>100583370100105</v>
      </c>
      <c r="B15" s="5" t="s">
        <v>50</v>
      </c>
      <c r="C15" s="10" t="s">
        <v>26</v>
      </c>
      <c r="D15" s="5" t="s">
        <v>27</v>
      </c>
      <c r="E15" s="6">
        <v>380</v>
      </c>
      <c r="F15" s="8" t="s">
        <v>51</v>
      </c>
      <c r="G15" s="8" t="s">
        <v>51</v>
      </c>
      <c r="H15" s="8" t="s">
        <v>51</v>
      </c>
      <c r="I15" s="8" t="s">
        <v>51</v>
      </c>
      <c r="J15" s="8"/>
      <c r="K15" s="8"/>
      <c r="L15" s="8"/>
      <c r="M15" s="15" t="s">
        <v>51</v>
      </c>
      <c r="N15" s="16"/>
      <c r="O15" s="16"/>
      <c r="P15" s="16"/>
    </row>
    <row r="16" spans="1:16" ht="24.95" customHeight="1" x14ac:dyDescent="0.15">
      <c r="A16" s="5" t="s">
        <v>52</v>
      </c>
      <c r="B16" s="5" t="s">
        <v>53</v>
      </c>
      <c r="C16" s="5" t="s">
        <v>42</v>
      </c>
      <c r="D16" s="5" t="s">
        <v>43</v>
      </c>
      <c r="E16" s="6">
        <v>379</v>
      </c>
      <c r="F16" s="8" t="s">
        <v>51</v>
      </c>
      <c r="G16" s="8" t="s">
        <v>51</v>
      </c>
      <c r="H16" s="8" t="s">
        <v>51</v>
      </c>
      <c r="I16" s="8" t="s">
        <v>51</v>
      </c>
      <c r="J16" s="8"/>
      <c r="K16" s="8"/>
      <c r="L16" s="8"/>
      <c r="M16" s="15" t="s">
        <v>51</v>
      </c>
      <c r="N16" s="16"/>
      <c r="O16" s="16"/>
      <c r="P16" s="16"/>
    </row>
    <row r="17" spans="1:16" ht="24.95" customHeight="1" x14ac:dyDescent="0.15">
      <c r="A17" s="5" t="s">
        <v>54</v>
      </c>
      <c r="B17" s="5" t="s">
        <v>55</v>
      </c>
      <c r="C17" s="5" t="s">
        <v>19</v>
      </c>
      <c r="D17" s="5" t="s">
        <v>20</v>
      </c>
      <c r="E17" s="6">
        <v>379</v>
      </c>
      <c r="F17" s="8" t="s">
        <v>51</v>
      </c>
      <c r="G17" s="8" t="s">
        <v>51</v>
      </c>
      <c r="H17" s="8" t="s">
        <v>51</v>
      </c>
      <c r="I17" s="8" t="s">
        <v>51</v>
      </c>
      <c r="J17" s="8"/>
      <c r="K17" s="8"/>
      <c r="L17" s="8"/>
      <c r="M17" s="15" t="s">
        <v>51</v>
      </c>
      <c r="N17" s="16"/>
      <c r="O17" s="16"/>
      <c r="P17" s="16"/>
    </row>
    <row r="18" spans="1:16" ht="24.95" customHeight="1" x14ac:dyDescent="0.15">
      <c r="A18" s="9">
        <v>106953030506039</v>
      </c>
      <c r="B18" s="5" t="s">
        <v>56</v>
      </c>
      <c r="C18" s="5" t="s">
        <v>26</v>
      </c>
      <c r="D18" s="5" t="s">
        <v>27</v>
      </c>
      <c r="E18" s="6">
        <v>404</v>
      </c>
      <c r="F18" s="8" t="s">
        <v>51</v>
      </c>
      <c r="G18" s="8" t="s">
        <v>51</v>
      </c>
      <c r="H18" s="8" t="s">
        <v>51</v>
      </c>
      <c r="I18" s="8" t="s">
        <v>51</v>
      </c>
      <c r="J18" s="8"/>
      <c r="K18" s="8"/>
      <c r="L18" s="8"/>
      <c r="M18" s="15" t="s">
        <v>51</v>
      </c>
      <c r="N18" s="16"/>
      <c r="O18" s="16"/>
      <c r="P18" s="16"/>
    </row>
    <row r="19" spans="1:16" ht="24.95" customHeight="1" x14ac:dyDescent="0.15">
      <c r="A19" s="5" t="s">
        <v>57</v>
      </c>
      <c r="B19" s="5" t="s">
        <v>58</v>
      </c>
      <c r="C19" s="5" t="s">
        <v>19</v>
      </c>
      <c r="D19" s="5" t="s">
        <v>20</v>
      </c>
      <c r="E19" s="6">
        <v>381</v>
      </c>
      <c r="F19" s="8" t="s">
        <v>51</v>
      </c>
      <c r="G19" s="8" t="s">
        <v>51</v>
      </c>
      <c r="H19" s="8" t="s">
        <v>51</v>
      </c>
      <c r="I19" s="8" t="s">
        <v>51</v>
      </c>
      <c r="J19" s="8"/>
      <c r="K19" s="8"/>
      <c r="L19" s="8"/>
      <c r="M19" s="15" t="s">
        <v>51</v>
      </c>
      <c r="N19" s="16"/>
      <c r="O19" s="16"/>
      <c r="P19" s="16"/>
    </row>
    <row r="20" spans="1:16" ht="24.95" customHeight="1" x14ac:dyDescent="0.15">
      <c r="A20" s="5" t="s">
        <v>59</v>
      </c>
      <c r="B20" s="5" t="s">
        <v>60</v>
      </c>
      <c r="C20" s="5" t="s">
        <v>26</v>
      </c>
      <c r="D20" s="5" t="s">
        <v>27</v>
      </c>
      <c r="E20" s="6">
        <v>381</v>
      </c>
      <c r="F20" s="8" t="s">
        <v>51</v>
      </c>
      <c r="G20" s="8" t="s">
        <v>51</v>
      </c>
      <c r="H20" s="8" t="s">
        <v>51</v>
      </c>
      <c r="I20" s="8" t="s">
        <v>51</v>
      </c>
      <c r="J20" s="8"/>
      <c r="K20" s="8"/>
      <c r="L20" s="8"/>
      <c r="M20" s="15" t="s">
        <v>51</v>
      </c>
      <c r="N20" s="16"/>
      <c r="O20" s="16"/>
      <c r="P20" s="16"/>
    </row>
    <row r="21" spans="1:16" ht="14.25" x14ac:dyDescent="0.15">
      <c r="A21" s="11"/>
      <c r="B21" s="11"/>
      <c r="C21" s="11"/>
      <c r="D21" s="11"/>
      <c r="E21" s="11"/>
      <c r="F21" s="12"/>
      <c r="G21" s="12"/>
      <c r="H21" s="12"/>
      <c r="I21" s="12"/>
      <c r="J21" s="12"/>
      <c r="K21" s="17"/>
      <c r="L21" s="17"/>
      <c r="M21" s="18"/>
      <c r="N21" s="17"/>
      <c r="O21" s="17"/>
      <c r="P21" s="17"/>
    </row>
    <row r="22" spans="1:16" ht="25.5" customHeight="1" x14ac:dyDescent="0.15">
      <c r="A22" s="22" t="s">
        <v>61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mergeCells count="3">
    <mergeCell ref="A1:P1"/>
    <mergeCell ref="A22:P22"/>
    <mergeCell ref="A23:P23"/>
  </mergeCells>
  <phoneticPr fontId="6" type="noConversion"/>
  <pageMargins left="0.7" right="0.7" top="0.75" bottom="0.75" header="0.3" footer="0.3"/>
  <pageSetup paperSize="9" scale="7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黄木</cp:lastModifiedBy>
  <dcterms:created xsi:type="dcterms:W3CDTF">2006-09-16T00:00:00Z</dcterms:created>
  <dcterms:modified xsi:type="dcterms:W3CDTF">2023-04-10T01:59:39Z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13FD9287DD2D48AB92C446996CBB78F4_12</vt:lpwstr>
  </property>
  <property fmtid="{D5CDD505-2E9C-101B-9397-08002B2CF9AE}" pid="3" name="KSOProductBuildVer">
    <vt:lpwstr>2052-11.1.0.14036</vt:lpwstr>
  </property>
</Properties>
</file>