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C:\Users\admin\Desktop\保研推免修改10月13日\交接区域\_claude_工作区\_web_p5_dl\"/>
    </mc:Choice>
  </mc:AlternateContent>
  <xr:revisionPtr revIDLastSave="0" documentId="8_{09DD0EC2-E5E1-4E4A-A485-41BEF487C7CE}" xr6:coauthVersionLast="47" xr6:coauthVersionMax="47" xr10:uidLastSave="{00000000-0000-0000-0000-000000000000}"/>
  <bookViews>
    <workbookView xWindow="0" yWindow="0" windowWidth="28800" windowHeight="17400" xr2:uid="{2F84FADE-E4C5-4C6B-BA49-EBB7CF115C2B}"/>
  </bookViews>
  <sheets>
    <sheet name="Sheet1" sheetId="1" r:id="rId1"/>
    <sheet name="Sheet2" sheetId="2" r:id="rId2"/>
    <sheet name="Sheet3" sheetId="3" r:id="rId3"/>
  </sheets>
  <definedNames>
    <definedName name="OLE_LINK1" localSheetId="0">Sheet1!$A$3</definedName>
    <definedName name="_xlnm.Print_Titles" localSheetId="0">Sheet1!$3:$4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 l="1"/>
  <c r="R5" i="1" s="1"/>
  <c r="K6" i="1"/>
  <c r="R6" i="1"/>
  <c r="K7" i="1"/>
  <c r="R7" i="1" s="1"/>
  <c r="K8" i="1"/>
  <c r="R8" i="1" s="1"/>
  <c r="K9" i="1"/>
  <c r="R9" i="1" s="1"/>
  <c r="K10" i="1"/>
  <c r="R10" i="1" s="1"/>
  <c r="K11" i="1"/>
  <c r="R11" i="1" s="1"/>
  <c r="K12" i="1"/>
  <c r="R12" i="1" s="1"/>
  <c r="K13" i="1"/>
  <c r="R13" i="1" s="1"/>
  <c r="K14" i="1"/>
  <c r="R14" i="1" s="1"/>
  <c r="K15" i="1"/>
  <c r="R15" i="1" s="1"/>
  <c r="K16" i="1"/>
  <c r="R16" i="1" s="1"/>
  <c r="K17" i="1"/>
  <c r="R17" i="1" s="1"/>
  <c r="K18" i="1"/>
  <c r="R18" i="1" s="1"/>
  <c r="K19" i="1"/>
  <c r="R19" i="1" s="1"/>
  <c r="K20" i="1"/>
  <c r="R20" i="1" s="1"/>
  <c r="K21" i="1"/>
  <c r="R21" i="1" s="1"/>
</calcChain>
</file>

<file path=xl/sharedStrings.xml><?xml version="1.0" encoding="utf-8"?>
<sst xmlns="http://schemas.openxmlformats.org/spreadsheetml/2006/main" count="212" uniqueCount="93">
  <si>
    <t>附件1</t>
  </si>
  <si>
    <t>喀什大学申请推荐优秀应届本科毕业生免试攻读全日制硕士研究生情况汇总表</t>
  </si>
  <si>
    <t>序号</t>
  </si>
  <si>
    <t>学院</t>
  </si>
  <si>
    <t>学号</t>
  </si>
  <si>
    <t>姓名</t>
  </si>
  <si>
    <t>性别</t>
  </si>
  <si>
    <t>身份证号</t>
  </si>
  <si>
    <t>民族</t>
  </si>
  <si>
    <t>专业</t>
  </si>
  <si>
    <t>本专业人数</t>
  </si>
  <si>
    <t>平均学分绩点</t>
  </si>
  <si>
    <t>平均学分绩点成绩</t>
  </si>
  <si>
    <t>体质测试</t>
  </si>
  <si>
    <t>外语水平</t>
  </si>
  <si>
    <t>综合能力考核成绩（保留小数点后两位）</t>
  </si>
  <si>
    <t>综合成绩</t>
  </si>
  <si>
    <t>综合排名（请按专业、综合成绩排序）</t>
  </si>
  <si>
    <t>推荐结论（同意/可递补推荐/不同意）</t>
  </si>
  <si>
    <t xml:space="preserve">备注
</t>
  </si>
  <si>
    <t>分数（保留小数点后两位）</t>
  </si>
  <si>
    <t>在本专业排名排名</t>
  </si>
  <si>
    <t>语种</t>
  </si>
  <si>
    <t>考试项目</t>
  </si>
  <si>
    <t>成绩</t>
  </si>
  <si>
    <t>数学与统计学院</t>
  </si>
  <si>
    <t>20220802120</t>
  </si>
  <si>
    <t>于怡娇</t>
  </si>
  <si>
    <t>女</t>
  </si>
  <si>
    <t>411081****</t>
  </si>
  <si>
    <t>汉族</t>
  </si>
  <si>
    <t>数学与应用数学</t>
  </si>
  <si>
    <t>合格</t>
  </si>
  <si>
    <t>英语</t>
  </si>
  <si>
    <t>大学生英语四级</t>
  </si>
  <si>
    <t>同意</t>
  </si>
  <si>
    <t>20220803117</t>
  </si>
  <si>
    <t>钟景林</t>
  </si>
  <si>
    <t>男</t>
  </si>
  <si>
    <t>4503302****</t>
  </si>
  <si>
    <t>壮族</t>
  </si>
  <si>
    <t>20220801152</t>
  </si>
  <si>
    <t>王虹蓉</t>
  </si>
  <si>
    <t>530402****</t>
  </si>
  <si>
    <t>20220801120</t>
  </si>
  <si>
    <t>李灼淳</t>
  </si>
  <si>
    <t>411123****</t>
  </si>
  <si>
    <t>20220801121</t>
  </si>
  <si>
    <t>刘丹丹</t>
  </si>
  <si>
    <t>411424****</t>
  </si>
  <si>
    <t>20220804154</t>
  </si>
  <si>
    <t>田致有</t>
  </si>
  <si>
    <t>500242****</t>
  </si>
  <si>
    <t>土家族</t>
  </si>
  <si>
    <t>可递补推荐</t>
  </si>
  <si>
    <t>20220806136</t>
  </si>
  <si>
    <t>边明飞</t>
  </si>
  <si>
    <t>411324****</t>
  </si>
  <si>
    <t>信息与计算科学</t>
  </si>
  <si>
    <t>20220809128</t>
  </si>
  <si>
    <t>刘楠</t>
  </si>
  <si>
    <t>4113262****</t>
  </si>
  <si>
    <t>统计学</t>
  </si>
  <si>
    <t>20220808133</t>
  </si>
  <si>
    <t>栾亚丽</t>
  </si>
  <si>
    <t>370827****</t>
  </si>
  <si>
    <t>20220807137</t>
  </si>
  <si>
    <t>黎秋均</t>
  </si>
  <si>
    <t>513701****</t>
  </si>
  <si>
    <t>20220808126</t>
  </si>
  <si>
    <t>王贝宁</t>
  </si>
  <si>
    <t>410421****</t>
  </si>
  <si>
    <t>不同意</t>
  </si>
  <si>
    <t>20210107108</t>
  </si>
  <si>
    <t>张嘉晟</t>
  </si>
  <si>
    <t>412721****</t>
  </si>
  <si>
    <t>20220810134</t>
  </si>
  <si>
    <t>杨宸旭</t>
  </si>
  <si>
    <t>370214****</t>
  </si>
  <si>
    <t>应用统计学</t>
  </si>
  <si>
    <t>20220811132</t>
  </si>
  <si>
    <t>翟蕴新</t>
  </si>
  <si>
    <t>2105212****</t>
  </si>
  <si>
    <t>20220811143</t>
  </si>
  <si>
    <t>潘榕雪</t>
  </si>
  <si>
    <t>511123****</t>
  </si>
  <si>
    <t>20220811129</t>
  </si>
  <si>
    <t>张子文</t>
  </si>
  <si>
    <t>421023****</t>
  </si>
  <si>
    <t>20220812146</t>
  </si>
  <si>
    <t>路听筠</t>
  </si>
  <si>
    <t>370126****</t>
  </si>
  <si>
    <t>金融数学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</si>
</sst>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sz val="16"/>
      <name val="宋体"/>
      <charset val="134"/>
    </font>
    <font>
      <b/>
      <sz val="20"/>
      <name val="宋体"/>
      <charset val="134"/>
    </font>
    <font>
      <sz val="20"/>
      <name val="宋体"/>
      <charset val="134"/>
    </font>
    <font>
      <sz val="20"/>
      <name val="黑体"/>
      <family val="3"/>
      <charset val="134"/>
    </font>
    <font>
      <u/>
      <sz val="20"/>
      <name val="黑体"/>
      <family val="3"/>
      <charset val="134"/>
    </font>
    <font>
      <b/>
      <sz val="16"/>
      <name val="宋体"/>
      <charset val="134"/>
    </font>
    <font>
      <b/>
      <sz val="14"/>
      <name val="宋体"/>
      <charset val="134"/>
    </font>
    <font>
      <sz val="14"/>
      <name val="宋体"/>
      <charset val="134"/>
    </font>
    <font>
      <sz val="9"/>
      <name val="宋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Border="1">
      <alignment vertical="center"/>
    </xf>
    <xf numFmtId="0" fontId="0" fillId="0" borderId="0" xfId="0" applyBorder="1">
      <alignment vertical="center"/>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0" xfId="0" applyFont="1" applyBorder="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7"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ABF7-FE47-4745-8D2B-85C593686BD2}">
  <sheetPr>
    <pageSetUpPr fitToPage="1"/>
  </sheetPr>
  <dimension ref="A1:U31"/>
  <sheetViews>
    <sheetView tabSelected="1" zoomScale="70" workbookViewId="0">
      <selection activeCell="F23" sqref="F23"/>
    </sheetView>
  </sheetViews>
  <sheetFormatPr defaultRowHeight="14.25" x14ac:dyDescent="0.15"/>
  <cols>
    <col min="1" max="1" width="8.375" style="2" customWidth="1"/>
    <col min="2" max="2" width="19.875" style="2" customWidth="1"/>
    <col min="3" max="3" width="26.75" style="2" customWidth="1"/>
    <col min="4" max="4" width="19.125" style="2" customWidth="1"/>
    <col min="5" max="5" width="10.5" style="2" customWidth="1"/>
    <col min="6" max="6" width="29.875" style="2" customWidth="1"/>
    <col min="7" max="7" width="9.125" style="2" customWidth="1"/>
    <col min="8" max="8" width="21.75" style="2" customWidth="1"/>
    <col min="9" max="9" width="10.375" style="2" customWidth="1"/>
    <col min="10" max="10" width="12.375" style="2" customWidth="1"/>
    <col min="11" max="11" width="14" style="2" customWidth="1"/>
    <col min="12" max="14" width="13.375" style="2" customWidth="1"/>
    <col min="15" max="15" width="18" style="2" customWidth="1"/>
    <col min="16" max="16" width="13.375" style="2" customWidth="1"/>
    <col min="17" max="17" width="14" style="2" customWidth="1"/>
    <col min="18" max="18" width="13.75" style="2" customWidth="1"/>
    <col min="19" max="19" width="19.25" style="2" customWidth="1"/>
    <col min="20" max="20" width="20.75" style="2" customWidth="1"/>
    <col min="21" max="21" width="17" style="2" customWidth="1"/>
    <col min="22" max="16384" width="9" style="2"/>
  </cols>
  <sheetData>
    <row r="1" spans="1:21" ht="25.5" x14ac:dyDescent="0.15">
      <c r="A1" s="5" t="s">
        <v>0</v>
      </c>
      <c r="B1" s="6"/>
      <c r="C1" s="6"/>
      <c r="D1" s="6"/>
    </row>
    <row r="2" spans="1:21" ht="43.5" customHeight="1" x14ac:dyDescent="0.15">
      <c r="A2" s="7" t="s">
        <v>1</v>
      </c>
      <c r="B2" s="8"/>
      <c r="C2" s="8"/>
      <c r="D2" s="9"/>
      <c r="E2" s="9"/>
      <c r="F2" s="9"/>
      <c r="G2" s="9"/>
      <c r="H2" s="9"/>
      <c r="I2" s="9"/>
      <c r="J2" s="9"/>
      <c r="K2" s="9"/>
      <c r="L2" s="9"/>
      <c r="M2" s="9"/>
      <c r="N2" s="9"/>
      <c r="O2" s="9"/>
      <c r="P2" s="9"/>
      <c r="Q2" s="9"/>
      <c r="R2" s="9"/>
      <c r="S2" s="9"/>
      <c r="T2" s="9"/>
      <c r="U2" s="9"/>
    </row>
    <row r="3" spans="1:21" s="1" customFormat="1" ht="44.1" customHeight="1" x14ac:dyDescent="0.15">
      <c r="A3" s="10" t="s">
        <v>2</v>
      </c>
      <c r="B3" s="10" t="s">
        <v>3</v>
      </c>
      <c r="C3" s="10" t="s">
        <v>4</v>
      </c>
      <c r="D3" s="10" t="s">
        <v>5</v>
      </c>
      <c r="E3" s="10" t="s">
        <v>6</v>
      </c>
      <c r="F3" s="10" t="s">
        <v>7</v>
      </c>
      <c r="G3" s="10" t="s">
        <v>8</v>
      </c>
      <c r="H3" s="10" t="s">
        <v>9</v>
      </c>
      <c r="I3" s="10" t="s">
        <v>10</v>
      </c>
      <c r="J3" s="10" t="s">
        <v>11</v>
      </c>
      <c r="K3" s="10" t="s">
        <v>12</v>
      </c>
      <c r="L3" s="10"/>
      <c r="M3" s="10" t="s">
        <v>13</v>
      </c>
      <c r="N3" s="10" t="s">
        <v>14</v>
      </c>
      <c r="O3" s="10"/>
      <c r="P3" s="10"/>
      <c r="Q3" s="10" t="s">
        <v>15</v>
      </c>
      <c r="R3" s="10" t="s">
        <v>16</v>
      </c>
      <c r="S3" s="10" t="s">
        <v>17</v>
      </c>
      <c r="T3" s="12" t="s">
        <v>18</v>
      </c>
      <c r="U3" s="14" t="s">
        <v>19</v>
      </c>
    </row>
    <row r="4" spans="1:21" ht="75" customHeight="1" x14ac:dyDescent="0.15">
      <c r="A4" s="11"/>
      <c r="B4" s="11"/>
      <c r="C4" s="11"/>
      <c r="D4" s="11"/>
      <c r="E4" s="11"/>
      <c r="F4" s="11"/>
      <c r="G4" s="11"/>
      <c r="H4" s="11"/>
      <c r="I4" s="11"/>
      <c r="J4" s="11"/>
      <c r="K4" s="3" t="s">
        <v>20</v>
      </c>
      <c r="L4" s="3" t="s">
        <v>21</v>
      </c>
      <c r="M4" s="11"/>
      <c r="N4" s="3" t="s">
        <v>22</v>
      </c>
      <c r="O4" s="3" t="s">
        <v>23</v>
      </c>
      <c r="P4" s="3" t="s">
        <v>24</v>
      </c>
      <c r="Q4" s="11"/>
      <c r="R4" s="11"/>
      <c r="S4" s="11"/>
      <c r="T4" s="13"/>
      <c r="U4" s="15"/>
    </row>
    <row r="5" spans="1:21" ht="69.95" customHeight="1" x14ac:dyDescent="0.15">
      <c r="A5" s="3">
        <v>1</v>
      </c>
      <c r="B5" s="3" t="s">
        <v>25</v>
      </c>
      <c r="C5" s="3" t="s">
        <v>26</v>
      </c>
      <c r="D5" s="4" t="s">
        <v>27</v>
      </c>
      <c r="E5" s="3" t="s">
        <v>28</v>
      </c>
      <c r="F5" s="3" t="s">
        <v>29</v>
      </c>
      <c r="G5" s="3" t="s">
        <v>30</v>
      </c>
      <c r="H5" s="3" t="s">
        <v>31</v>
      </c>
      <c r="I5" s="3">
        <v>207</v>
      </c>
      <c r="J5" s="3">
        <v>4.24</v>
      </c>
      <c r="K5" s="3">
        <f t="shared" ref="K5:K21" si="0">(50+J5*10)*0.9</f>
        <v>83.160000000000011</v>
      </c>
      <c r="L5" s="3">
        <v>1</v>
      </c>
      <c r="M5" s="3" t="s">
        <v>32</v>
      </c>
      <c r="N5" s="3" t="s">
        <v>33</v>
      </c>
      <c r="O5" s="3" t="s">
        <v>34</v>
      </c>
      <c r="P5" s="3">
        <v>467</v>
      </c>
      <c r="Q5" s="3">
        <v>41</v>
      </c>
      <c r="R5" s="3">
        <f t="shared" ref="R5:R10" si="1">K5+(Q5*0.1)</f>
        <v>87.26</v>
      </c>
      <c r="S5" s="3">
        <v>1</v>
      </c>
      <c r="T5" s="3" t="s">
        <v>35</v>
      </c>
      <c r="U5" s="3"/>
    </row>
    <row r="6" spans="1:21" ht="69.95" customHeight="1" x14ac:dyDescent="0.15">
      <c r="A6" s="3">
        <v>2</v>
      </c>
      <c r="B6" s="3" t="s">
        <v>25</v>
      </c>
      <c r="C6" s="3" t="s">
        <v>36</v>
      </c>
      <c r="D6" s="4" t="s">
        <v>37</v>
      </c>
      <c r="E6" s="3" t="s">
        <v>38</v>
      </c>
      <c r="F6" s="3" t="s">
        <v>39</v>
      </c>
      <c r="G6" s="3" t="s">
        <v>40</v>
      </c>
      <c r="H6" s="3" t="s">
        <v>31</v>
      </c>
      <c r="I6" s="3">
        <v>207</v>
      </c>
      <c r="J6" s="3">
        <v>3.84</v>
      </c>
      <c r="K6" s="3">
        <f t="shared" si="0"/>
        <v>79.56</v>
      </c>
      <c r="L6" s="3">
        <v>11</v>
      </c>
      <c r="M6" s="3" t="s">
        <v>32</v>
      </c>
      <c r="N6" s="3" t="s">
        <v>33</v>
      </c>
      <c r="O6" s="3" t="s">
        <v>34</v>
      </c>
      <c r="P6" s="3">
        <v>456</v>
      </c>
      <c r="Q6" s="3">
        <v>52.6</v>
      </c>
      <c r="R6" s="3">
        <f t="shared" si="1"/>
        <v>84.820000000000007</v>
      </c>
      <c r="S6" s="3">
        <v>2</v>
      </c>
      <c r="T6" s="3" t="s">
        <v>35</v>
      </c>
      <c r="U6" s="3"/>
    </row>
    <row r="7" spans="1:21" ht="69.95" customHeight="1" x14ac:dyDescent="0.15">
      <c r="A7" s="3">
        <v>3</v>
      </c>
      <c r="B7" s="3" t="s">
        <v>25</v>
      </c>
      <c r="C7" s="3" t="s">
        <v>41</v>
      </c>
      <c r="D7" s="4" t="s">
        <v>42</v>
      </c>
      <c r="E7" s="3" t="s">
        <v>28</v>
      </c>
      <c r="F7" s="3" t="s">
        <v>43</v>
      </c>
      <c r="G7" s="3" t="s">
        <v>30</v>
      </c>
      <c r="H7" s="3" t="s">
        <v>31</v>
      </c>
      <c r="I7" s="3">
        <v>207</v>
      </c>
      <c r="J7" s="3">
        <v>3.99</v>
      </c>
      <c r="K7" s="3">
        <f t="shared" si="0"/>
        <v>80.910000000000011</v>
      </c>
      <c r="L7" s="3">
        <v>4</v>
      </c>
      <c r="M7" s="3" t="s">
        <v>32</v>
      </c>
      <c r="N7" s="3" t="s">
        <v>33</v>
      </c>
      <c r="O7" s="3" t="s">
        <v>34</v>
      </c>
      <c r="P7" s="3">
        <v>434</v>
      </c>
      <c r="Q7" s="3">
        <v>27</v>
      </c>
      <c r="R7" s="3">
        <f t="shared" si="1"/>
        <v>83.610000000000014</v>
      </c>
      <c r="S7" s="3">
        <v>3</v>
      </c>
      <c r="T7" s="3" t="s">
        <v>35</v>
      </c>
      <c r="U7" s="3"/>
    </row>
    <row r="8" spans="1:21" ht="69.95" customHeight="1" x14ac:dyDescent="0.15">
      <c r="A8" s="3">
        <v>4</v>
      </c>
      <c r="B8" s="3" t="s">
        <v>25</v>
      </c>
      <c r="C8" s="3" t="s">
        <v>44</v>
      </c>
      <c r="D8" s="4" t="s">
        <v>45</v>
      </c>
      <c r="E8" s="3" t="s">
        <v>38</v>
      </c>
      <c r="F8" s="3" t="s">
        <v>46</v>
      </c>
      <c r="G8" s="3" t="s">
        <v>30</v>
      </c>
      <c r="H8" s="3" t="s">
        <v>31</v>
      </c>
      <c r="I8" s="3">
        <v>207</v>
      </c>
      <c r="J8" s="3">
        <v>3.95</v>
      </c>
      <c r="K8" s="3">
        <f t="shared" si="0"/>
        <v>80.55</v>
      </c>
      <c r="L8" s="3">
        <v>6</v>
      </c>
      <c r="M8" s="3" t="s">
        <v>32</v>
      </c>
      <c r="N8" s="3" t="s">
        <v>33</v>
      </c>
      <c r="O8" s="3" t="s">
        <v>34</v>
      </c>
      <c r="P8" s="3">
        <v>456</v>
      </c>
      <c r="Q8" s="3">
        <v>24.5</v>
      </c>
      <c r="R8" s="3">
        <f t="shared" si="1"/>
        <v>83</v>
      </c>
      <c r="S8" s="3">
        <v>4</v>
      </c>
      <c r="T8" s="3" t="s">
        <v>35</v>
      </c>
      <c r="U8" s="3"/>
    </row>
    <row r="9" spans="1:21" ht="69.95" customHeight="1" x14ac:dyDescent="0.15">
      <c r="A9" s="3">
        <v>5</v>
      </c>
      <c r="B9" s="3" t="s">
        <v>25</v>
      </c>
      <c r="C9" s="3" t="s">
        <v>47</v>
      </c>
      <c r="D9" s="4" t="s">
        <v>48</v>
      </c>
      <c r="E9" s="3" t="s">
        <v>28</v>
      </c>
      <c r="F9" s="3" t="s">
        <v>49</v>
      </c>
      <c r="G9" s="3" t="s">
        <v>30</v>
      </c>
      <c r="H9" s="3" t="s">
        <v>31</v>
      </c>
      <c r="I9" s="3">
        <v>207</v>
      </c>
      <c r="J9" s="3">
        <v>4.01</v>
      </c>
      <c r="K9" s="3">
        <f t="shared" si="0"/>
        <v>81.09</v>
      </c>
      <c r="L9" s="3">
        <v>3</v>
      </c>
      <c r="M9" s="3" t="s">
        <v>32</v>
      </c>
      <c r="N9" s="3" t="s">
        <v>33</v>
      </c>
      <c r="O9" s="3" t="s">
        <v>34</v>
      </c>
      <c r="P9" s="3">
        <v>431</v>
      </c>
      <c r="Q9" s="3">
        <v>14</v>
      </c>
      <c r="R9" s="3">
        <f t="shared" si="1"/>
        <v>82.490000000000009</v>
      </c>
      <c r="S9" s="3">
        <v>5</v>
      </c>
      <c r="T9" s="3" t="s">
        <v>35</v>
      </c>
      <c r="U9" s="3"/>
    </row>
    <row r="10" spans="1:21" ht="69.95" customHeight="1" x14ac:dyDescent="0.15">
      <c r="A10" s="3">
        <v>6</v>
      </c>
      <c r="B10" s="3" t="s">
        <v>25</v>
      </c>
      <c r="C10" s="3" t="s">
        <v>50</v>
      </c>
      <c r="D10" s="4" t="s">
        <v>51</v>
      </c>
      <c r="E10" s="3" t="s">
        <v>38</v>
      </c>
      <c r="F10" s="3" t="s">
        <v>52</v>
      </c>
      <c r="G10" s="3" t="s">
        <v>53</v>
      </c>
      <c r="H10" s="3" t="s">
        <v>31</v>
      </c>
      <c r="I10" s="3">
        <v>207</v>
      </c>
      <c r="J10" s="3">
        <v>3.92</v>
      </c>
      <c r="K10" s="3">
        <f t="shared" si="0"/>
        <v>80.28</v>
      </c>
      <c r="L10" s="3">
        <v>7</v>
      </c>
      <c r="M10" s="3" t="s">
        <v>32</v>
      </c>
      <c r="N10" s="3" t="s">
        <v>33</v>
      </c>
      <c r="O10" s="3" t="s">
        <v>34</v>
      </c>
      <c r="P10" s="3">
        <v>487</v>
      </c>
      <c r="Q10" s="3">
        <v>15.5</v>
      </c>
      <c r="R10" s="3">
        <f t="shared" si="1"/>
        <v>81.83</v>
      </c>
      <c r="S10" s="3">
        <v>6</v>
      </c>
      <c r="T10" s="3" t="s">
        <v>54</v>
      </c>
      <c r="U10" s="3"/>
    </row>
    <row r="11" spans="1:21" ht="69.95" customHeight="1" x14ac:dyDescent="0.15">
      <c r="A11" s="3">
        <v>7</v>
      </c>
      <c r="B11" s="3" t="s">
        <v>25</v>
      </c>
      <c r="C11" s="3" t="s">
        <v>55</v>
      </c>
      <c r="D11" s="4" t="s">
        <v>56</v>
      </c>
      <c r="E11" s="3" t="s">
        <v>38</v>
      </c>
      <c r="F11" s="3" t="s">
        <v>57</v>
      </c>
      <c r="G11" s="3" t="s">
        <v>30</v>
      </c>
      <c r="H11" s="3" t="s">
        <v>58</v>
      </c>
      <c r="I11" s="3">
        <v>104</v>
      </c>
      <c r="J11" s="3">
        <v>4.07</v>
      </c>
      <c r="K11" s="3">
        <f t="shared" si="0"/>
        <v>81.63000000000001</v>
      </c>
      <c r="L11" s="3">
        <v>1</v>
      </c>
      <c r="M11" s="3" t="s">
        <v>32</v>
      </c>
      <c r="N11" s="3" t="s">
        <v>33</v>
      </c>
      <c r="O11" s="3" t="s">
        <v>34</v>
      </c>
      <c r="P11" s="3">
        <v>454</v>
      </c>
      <c r="Q11" s="3">
        <v>22</v>
      </c>
      <c r="R11" s="3">
        <f t="shared" ref="R11:R21" si="2">K11+(Q11*0.1)</f>
        <v>83.830000000000013</v>
      </c>
      <c r="S11" s="3">
        <v>1</v>
      </c>
      <c r="T11" s="3" t="s">
        <v>35</v>
      </c>
      <c r="U11" s="3"/>
    </row>
    <row r="12" spans="1:21" ht="69.95" customHeight="1" x14ac:dyDescent="0.15">
      <c r="A12" s="3">
        <v>8</v>
      </c>
      <c r="B12" s="3" t="s">
        <v>25</v>
      </c>
      <c r="C12" s="3" t="s">
        <v>59</v>
      </c>
      <c r="D12" s="4" t="s">
        <v>60</v>
      </c>
      <c r="E12" s="3" t="s">
        <v>28</v>
      </c>
      <c r="F12" s="3" t="s">
        <v>61</v>
      </c>
      <c r="G12" s="3" t="s">
        <v>30</v>
      </c>
      <c r="H12" s="3" t="s">
        <v>62</v>
      </c>
      <c r="I12" s="3">
        <v>153</v>
      </c>
      <c r="J12" s="3">
        <v>4</v>
      </c>
      <c r="K12" s="3">
        <f t="shared" si="0"/>
        <v>81</v>
      </c>
      <c r="L12" s="3">
        <v>4</v>
      </c>
      <c r="M12" s="3" t="s">
        <v>32</v>
      </c>
      <c r="N12" s="3" t="s">
        <v>33</v>
      </c>
      <c r="O12" s="3" t="s">
        <v>34</v>
      </c>
      <c r="P12" s="3">
        <v>437</v>
      </c>
      <c r="Q12" s="3">
        <v>41.5</v>
      </c>
      <c r="R12" s="3">
        <f t="shared" si="2"/>
        <v>85.15</v>
      </c>
      <c r="S12" s="3">
        <v>1</v>
      </c>
      <c r="T12" s="3" t="s">
        <v>35</v>
      </c>
      <c r="U12" s="3"/>
    </row>
    <row r="13" spans="1:21" ht="69.95" customHeight="1" x14ac:dyDescent="0.15">
      <c r="A13" s="3">
        <v>9</v>
      </c>
      <c r="B13" s="3" t="s">
        <v>25</v>
      </c>
      <c r="C13" s="3" t="s">
        <v>63</v>
      </c>
      <c r="D13" s="4" t="s">
        <v>64</v>
      </c>
      <c r="E13" s="3" t="s">
        <v>28</v>
      </c>
      <c r="F13" s="3" t="s">
        <v>65</v>
      </c>
      <c r="G13" s="3" t="s">
        <v>30</v>
      </c>
      <c r="H13" s="3" t="s">
        <v>62</v>
      </c>
      <c r="I13" s="3">
        <v>153</v>
      </c>
      <c r="J13" s="3">
        <v>4.2699999999999996</v>
      </c>
      <c r="K13" s="3">
        <f t="shared" si="0"/>
        <v>83.429999999999993</v>
      </c>
      <c r="L13" s="3">
        <v>1</v>
      </c>
      <c r="M13" s="3" t="s">
        <v>32</v>
      </c>
      <c r="N13" s="3" t="s">
        <v>33</v>
      </c>
      <c r="O13" s="3" t="s">
        <v>34</v>
      </c>
      <c r="P13" s="3">
        <v>429</v>
      </c>
      <c r="Q13" s="3">
        <v>6.2</v>
      </c>
      <c r="R13" s="3">
        <f t="shared" si="2"/>
        <v>84.05</v>
      </c>
      <c r="S13" s="3">
        <v>2</v>
      </c>
      <c r="T13" s="3" t="s">
        <v>35</v>
      </c>
      <c r="U13" s="3"/>
    </row>
    <row r="14" spans="1:21" ht="69.95" customHeight="1" x14ac:dyDescent="0.15">
      <c r="A14" s="3">
        <v>10</v>
      </c>
      <c r="B14" s="3" t="s">
        <v>25</v>
      </c>
      <c r="C14" s="3" t="s">
        <v>66</v>
      </c>
      <c r="D14" s="4" t="s">
        <v>67</v>
      </c>
      <c r="E14" s="3" t="s">
        <v>38</v>
      </c>
      <c r="F14" s="3" t="s">
        <v>68</v>
      </c>
      <c r="G14" s="3" t="s">
        <v>30</v>
      </c>
      <c r="H14" s="3" t="s">
        <v>62</v>
      </c>
      <c r="I14" s="3">
        <v>153</v>
      </c>
      <c r="J14" s="3">
        <v>4.16</v>
      </c>
      <c r="K14" s="3">
        <f t="shared" si="0"/>
        <v>82.44</v>
      </c>
      <c r="L14" s="3">
        <v>2</v>
      </c>
      <c r="M14" s="3" t="s">
        <v>32</v>
      </c>
      <c r="N14" s="3" t="s">
        <v>33</v>
      </c>
      <c r="O14" s="3" t="s">
        <v>34</v>
      </c>
      <c r="P14" s="3">
        <v>430</v>
      </c>
      <c r="Q14" s="3">
        <v>11.7</v>
      </c>
      <c r="R14" s="3">
        <f t="shared" si="2"/>
        <v>83.61</v>
      </c>
      <c r="S14" s="3">
        <v>3</v>
      </c>
      <c r="T14" s="3" t="s">
        <v>54</v>
      </c>
      <c r="U14" s="3"/>
    </row>
    <row r="15" spans="1:21" ht="69.95" customHeight="1" x14ac:dyDescent="0.15">
      <c r="A15" s="3">
        <v>11</v>
      </c>
      <c r="B15" s="3" t="s">
        <v>25</v>
      </c>
      <c r="C15" s="3" t="s">
        <v>69</v>
      </c>
      <c r="D15" s="4" t="s">
        <v>70</v>
      </c>
      <c r="E15" s="3" t="s">
        <v>28</v>
      </c>
      <c r="F15" s="3" t="s">
        <v>71</v>
      </c>
      <c r="G15" s="3" t="s">
        <v>30</v>
      </c>
      <c r="H15" s="3" t="s">
        <v>62</v>
      </c>
      <c r="I15" s="3">
        <v>153</v>
      </c>
      <c r="J15" s="3">
        <v>3.9</v>
      </c>
      <c r="K15" s="3">
        <f t="shared" si="0"/>
        <v>80.100000000000009</v>
      </c>
      <c r="L15" s="3">
        <v>5</v>
      </c>
      <c r="M15" s="3" t="s">
        <v>32</v>
      </c>
      <c r="N15" s="3" t="s">
        <v>33</v>
      </c>
      <c r="O15" s="3" t="s">
        <v>34</v>
      </c>
      <c r="P15" s="3">
        <v>477</v>
      </c>
      <c r="Q15" s="3">
        <v>10.199999999999999</v>
      </c>
      <c r="R15" s="3">
        <f t="shared" si="2"/>
        <v>81.12</v>
      </c>
      <c r="S15" s="3">
        <v>4</v>
      </c>
      <c r="T15" s="3" t="s">
        <v>72</v>
      </c>
      <c r="U15" s="3"/>
    </row>
    <row r="16" spans="1:21" ht="69.95" customHeight="1" x14ac:dyDescent="0.15">
      <c r="A16" s="3">
        <v>12</v>
      </c>
      <c r="B16" s="3" t="s">
        <v>25</v>
      </c>
      <c r="C16" s="3" t="s">
        <v>73</v>
      </c>
      <c r="D16" s="4" t="s">
        <v>74</v>
      </c>
      <c r="E16" s="3" t="s">
        <v>38</v>
      </c>
      <c r="F16" s="3" t="s">
        <v>75</v>
      </c>
      <c r="G16" s="3" t="s">
        <v>30</v>
      </c>
      <c r="H16" s="3" t="s">
        <v>62</v>
      </c>
      <c r="I16" s="3">
        <v>153</v>
      </c>
      <c r="J16" s="3">
        <v>3.58</v>
      </c>
      <c r="K16" s="3">
        <f t="shared" si="0"/>
        <v>77.22</v>
      </c>
      <c r="L16" s="3">
        <v>19</v>
      </c>
      <c r="M16" s="3" t="s">
        <v>32</v>
      </c>
      <c r="N16" s="3" t="s">
        <v>33</v>
      </c>
      <c r="O16" s="3" t="s">
        <v>34</v>
      </c>
      <c r="P16" s="3">
        <v>472</v>
      </c>
      <c r="Q16" s="3">
        <v>11.7</v>
      </c>
      <c r="R16" s="3">
        <f t="shared" si="2"/>
        <v>78.39</v>
      </c>
      <c r="S16" s="3">
        <v>5</v>
      </c>
      <c r="T16" s="3" t="s">
        <v>72</v>
      </c>
      <c r="U16" s="3"/>
    </row>
    <row r="17" spans="1:21" ht="69.95" customHeight="1" x14ac:dyDescent="0.15">
      <c r="A17" s="3">
        <v>13</v>
      </c>
      <c r="B17" s="3" t="s">
        <v>25</v>
      </c>
      <c r="C17" s="3" t="s">
        <v>76</v>
      </c>
      <c r="D17" s="4" t="s">
        <v>77</v>
      </c>
      <c r="E17" s="3" t="s">
        <v>28</v>
      </c>
      <c r="F17" s="3" t="s">
        <v>78</v>
      </c>
      <c r="G17" s="3" t="s">
        <v>30</v>
      </c>
      <c r="H17" s="3" t="s">
        <v>79</v>
      </c>
      <c r="I17" s="3">
        <v>104</v>
      </c>
      <c r="J17" s="3">
        <v>4.29</v>
      </c>
      <c r="K17" s="3">
        <f t="shared" si="0"/>
        <v>83.610000000000014</v>
      </c>
      <c r="L17" s="3">
        <v>1</v>
      </c>
      <c r="M17" s="3" t="s">
        <v>32</v>
      </c>
      <c r="N17" s="3" t="s">
        <v>33</v>
      </c>
      <c r="O17" s="3" t="s">
        <v>34</v>
      </c>
      <c r="P17" s="3">
        <v>504</v>
      </c>
      <c r="Q17" s="3">
        <v>26.6</v>
      </c>
      <c r="R17" s="3">
        <f t="shared" si="2"/>
        <v>86.27000000000001</v>
      </c>
      <c r="S17" s="3">
        <v>1</v>
      </c>
      <c r="T17" s="3" t="s">
        <v>35</v>
      </c>
      <c r="U17" s="3"/>
    </row>
    <row r="18" spans="1:21" ht="69.95" customHeight="1" x14ac:dyDescent="0.15">
      <c r="A18" s="3">
        <v>14</v>
      </c>
      <c r="B18" s="3" t="s">
        <v>25</v>
      </c>
      <c r="C18" s="3" t="s">
        <v>80</v>
      </c>
      <c r="D18" s="4" t="s">
        <v>81</v>
      </c>
      <c r="E18" s="3" t="s">
        <v>28</v>
      </c>
      <c r="F18" s="3" t="s">
        <v>82</v>
      </c>
      <c r="G18" s="3" t="s">
        <v>30</v>
      </c>
      <c r="H18" s="3" t="s">
        <v>79</v>
      </c>
      <c r="I18" s="3">
        <v>104</v>
      </c>
      <c r="J18" s="3">
        <v>3.6</v>
      </c>
      <c r="K18" s="3">
        <f t="shared" si="0"/>
        <v>77.400000000000006</v>
      </c>
      <c r="L18" s="3">
        <v>23</v>
      </c>
      <c r="M18" s="3" t="s">
        <v>32</v>
      </c>
      <c r="N18" s="3" t="s">
        <v>33</v>
      </c>
      <c r="O18" s="3" t="s">
        <v>34</v>
      </c>
      <c r="P18" s="3">
        <v>456</v>
      </c>
      <c r="Q18" s="3">
        <v>72.099999999999994</v>
      </c>
      <c r="R18" s="3">
        <f t="shared" si="2"/>
        <v>84.61</v>
      </c>
      <c r="S18" s="3">
        <v>2</v>
      </c>
      <c r="T18" s="3" t="s">
        <v>35</v>
      </c>
      <c r="U18" s="3"/>
    </row>
    <row r="19" spans="1:21" ht="69.95" customHeight="1" x14ac:dyDescent="0.15">
      <c r="A19" s="3">
        <v>15</v>
      </c>
      <c r="B19" s="3" t="s">
        <v>25</v>
      </c>
      <c r="C19" s="3" t="s">
        <v>83</v>
      </c>
      <c r="D19" s="4" t="s">
        <v>84</v>
      </c>
      <c r="E19" s="3" t="s">
        <v>28</v>
      </c>
      <c r="F19" s="3" t="s">
        <v>85</v>
      </c>
      <c r="G19" s="3" t="s">
        <v>30</v>
      </c>
      <c r="H19" s="3" t="s">
        <v>79</v>
      </c>
      <c r="I19" s="3">
        <v>104</v>
      </c>
      <c r="J19" s="3">
        <v>4.1100000000000003</v>
      </c>
      <c r="K19" s="3">
        <f t="shared" si="0"/>
        <v>81.99</v>
      </c>
      <c r="L19" s="3">
        <v>3</v>
      </c>
      <c r="M19" s="3" t="s">
        <v>32</v>
      </c>
      <c r="N19" s="3" t="s">
        <v>33</v>
      </c>
      <c r="O19" s="3" t="s">
        <v>34</v>
      </c>
      <c r="P19" s="3">
        <v>516</v>
      </c>
      <c r="Q19" s="3">
        <v>26</v>
      </c>
      <c r="R19" s="3">
        <f t="shared" si="2"/>
        <v>84.589999999999989</v>
      </c>
      <c r="S19" s="3">
        <v>3</v>
      </c>
      <c r="T19" s="3" t="s">
        <v>54</v>
      </c>
      <c r="U19" s="3"/>
    </row>
    <row r="20" spans="1:21" ht="69.95" customHeight="1" x14ac:dyDescent="0.15">
      <c r="A20" s="3">
        <v>16</v>
      </c>
      <c r="B20" s="3" t="s">
        <v>25</v>
      </c>
      <c r="C20" s="3" t="s">
        <v>86</v>
      </c>
      <c r="D20" s="4" t="s">
        <v>87</v>
      </c>
      <c r="E20" s="3" t="s">
        <v>38</v>
      </c>
      <c r="F20" s="3" t="s">
        <v>88</v>
      </c>
      <c r="G20" s="3" t="s">
        <v>30</v>
      </c>
      <c r="H20" s="3" t="s">
        <v>79</v>
      </c>
      <c r="I20" s="3">
        <v>104</v>
      </c>
      <c r="J20" s="3">
        <v>4.0199999999999996</v>
      </c>
      <c r="K20" s="3">
        <f t="shared" si="0"/>
        <v>81.179999999999993</v>
      </c>
      <c r="L20" s="3">
        <v>5</v>
      </c>
      <c r="M20" s="3" t="s">
        <v>32</v>
      </c>
      <c r="N20" s="3" t="s">
        <v>33</v>
      </c>
      <c r="O20" s="3" t="s">
        <v>34</v>
      </c>
      <c r="P20" s="3">
        <v>515</v>
      </c>
      <c r="Q20" s="3">
        <v>16.3</v>
      </c>
      <c r="R20" s="3">
        <f t="shared" si="2"/>
        <v>82.809999999999988</v>
      </c>
      <c r="S20" s="3">
        <v>4</v>
      </c>
      <c r="T20" s="3" t="s">
        <v>72</v>
      </c>
      <c r="U20" s="3"/>
    </row>
    <row r="21" spans="1:21" ht="69.95" customHeight="1" x14ac:dyDescent="0.15">
      <c r="A21" s="3">
        <v>17</v>
      </c>
      <c r="B21" s="3" t="s">
        <v>25</v>
      </c>
      <c r="C21" s="3" t="s">
        <v>89</v>
      </c>
      <c r="D21" s="4" t="s">
        <v>90</v>
      </c>
      <c r="E21" s="3" t="s">
        <v>28</v>
      </c>
      <c r="F21" s="3" t="s">
        <v>91</v>
      </c>
      <c r="G21" s="3" t="s">
        <v>30</v>
      </c>
      <c r="H21" s="3" t="s">
        <v>92</v>
      </c>
      <c r="I21" s="3">
        <v>49</v>
      </c>
      <c r="J21" s="3">
        <v>3.24</v>
      </c>
      <c r="K21" s="3">
        <f t="shared" si="0"/>
        <v>74.160000000000011</v>
      </c>
      <c r="L21" s="3">
        <v>13</v>
      </c>
      <c r="M21" s="3" t="s">
        <v>32</v>
      </c>
      <c r="N21" s="3" t="s">
        <v>33</v>
      </c>
      <c r="O21" s="3" t="s">
        <v>34</v>
      </c>
      <c r="P21" s="3">
        <v>433</v>
      </c>
      <c r="Q21" s="3">
        <v>0</v>
      </c>
      <c r="R21" s="3">
        <f t="shared" si="2"/>
        <v>74.160000000000011</v>
      </c>
      <c r="S21" s="3">
        <v>1</v>
      </c>
      <c r="T21" s="3" t="s">
        <v>35</v>
      </c>
      <c r="U21" s="3"/>
    </row>
    <row r="22" spans="1:21" ht="23.25" customHeight="1" x14ac:dyDescent="0.15"/>
    <row r="23" spans="1:21" ht="23.25" customHeight="1" x14ac:dyDescent="0.15"/>
    <row r="24" spans="1:21" ht="23.25" customHeight="1" x14ac:dyDescent="0.15"/>
    <row r="25" spans="1:21" ht="23.25" customHeight="1" x14ac:dyDescent="0.15"/>
    <row r="26" spans="1:21" ht="23.25" customHeight="1" x14ac:dyDescent="0.15"/>
    <row r="27" spans="1:21" ht="23.25" customHeight="1" x14ac:dyDescent="0.15"/>
    <row r="28" spans="1:21" ht="23.25" customHeight="1" x14ac:dyDescent="0.15"/>
    <row r="29" spans="1:21" ht="23.25" customHeight="1" x14ac:dyDescent="0.15"/>
    <row r="30" spans="1:21" ht="23.25" customHeight="1" x14ac:dyDescent="0.15"/>
    <row r="31" spans="1:21" ht="23.25" customHeight="1" x14ac:dyDescent="0.15"/>
  </sheetData>
  <mergeCells count="20">
    <mergeCell ref="R3:R4"/>
    <mergeCell ref="S3:S4"/>
    <mergeCell ref="T3:T4"/>
    <mergeCell ref="U3:U4"/>
    <mergeCell ref="G3:G4"/>
    <mergeCell ref="H3:H4"/>
    <mergeCell ref="I3:I4"/>
    <mergeCell ref="J3:J4"/>
    <mergeCell ref="M3:M4"/>
    <mergeCell ref="Q3:Q4"/>
    <mergeCell ref="A1:D1"/>
    <mergeCell ref="A2:U2"/>
    <mergeCell ref="K3:L3"/>
    <mergeCell ref="N3:P3"/>
    <mergeCell ref="A3:A4"/>
    <mergeCell ref="B3:B4"/>
    <mergeCell ref="C3:C4"/>
    <mergeCell ref="D3:D4"/>
    <mergeCell ref="E3:E4"/>
    <mergeCell ref="F3:F4"/>
  </mergeCells>
  <phoneticPr fontId="9" type="noConversion"/>
  <printOptions horizontalCentered="1"/>
  <pageMargins left="0.39370078740157483" right="0.39370078740157483" top="0.59055118110236227" bottom="0.19685039370078741" header="0.51181102362204722" footer="0.51181102362204722"/>
  <pageSetup paperSize="9" scale="38"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2F52-2C10-446E-8A1A-4BC319F0821E}">
  <dimension ref="A1"/>
  <sheetViews>
    <sheetView workbookViewId="0"/>
  </sheetViews>
  <sheetFormatPr defaultColWidth="8.75" defaultRowHeight="14.25" x14ac:dyDescent="0.15"/>
  <sheetData/>
  <phoneticPr fontId="9"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0B902-E7F7-4725-A706-1E101163BDF2}">
  <dimension ref="A1"/>
  <sheetViews>
    <sheetView workbookViewId="0"/>
  </sheetViews>
  <sheetFormatPr defaultColWidth="8.75" defaultRowHeight="14.25" x14ac:dyDescent="0.15"/>
  <sheetData/>
  <phoneticPr fontId="9"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Sheet1!OLE_LINK1</vt:lpstr>
      <vt:lpstr>Sheet1!Print_Titles</vt:lpstr>
    </vt:vector>
  </TitlesOfParts>
  <Company>BNU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jhm</dc:creator>
  <cp:lastModifiedBy>yk li</cp:lastModifiedBy>
  <cp:lastPrinted>2024-09-11T03:20:07Z</cp:lastPrinted>
  <dcterms:created xsi:type="dcterms:W3CDTF">2011-09-01T07:34:08Z</dcterms:created>
  <dcterms:modified xsi:type="dcterms:W3CDTF">2026-10-19T10:18:55Z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34F5A4092EEF4662967744A99E934796_13</vt:lpwstr>
  </property>
  <property fmtid="{D5CDD505-2E9C-101B-9397-08002B2CF9AE}" pid="3" name="KSOProductBuildVer">
    <vt:lpwstr>2052-12.1.0.22529</vt:lpwstr>
  </property>
</Properties>
</file>